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75" windowHeight="4965" activeTab="0"/>
  </bookViews>
  <sheets>
    <sheet name="Chart1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<sst xmlns="http://schemas.openxmlformats.org/spreadsheetml/2006/main" count="39" uniqueCount="39">
  <si>
    <t>PWLB</t>
  </si>
  <si>
    <t>MARKET</t>
  </si>
  <si>
    <t>STOCK</t>
  </si>
  <si>
    <t>2006/07</t>
  </si>
  <si>
    <t>2007/08</t>
  </si>
  <si>
    <t>2008/09</t>
  </si>
  <si>
    <t>2009/10</t>
  </si>
  <si>
    <t>2010/11</t>
  </si>
  <si>
    <t>2011/12</t>
  </si>
  <si>
    <t>2012/13</t>
  </si>
  <si>
    <t>2013/14</t>
  </si>
  <si>
    <t>2014/15</t>
  </si>
  <si>
    <t>2015/16</t>
  </si>
  <si>
    <t>2016/17</t>
  </si>
  <si>
    <t>2017/18</t>
  </si>
  <si>
    <t>2018/19</t>
  </si>
  <si>
    <t>2019/20</t>
  </si>
  <si>
    <t>2020/21</t>
  </si>
  <si>
    <t>2021/22</t>
  </si>
  <si>
    <t>2022/23</t>
  </si>
  <si>
    <t>2037/38</t>
  </si>
  <si>
    <t>2047/48</t>
  </si>
  <si>
    <t>2057/58</t>
  </si>
  <si>
    <t>2026/27</t>
  </si>
  <si>
    <t>2027/28</t>
  </si>
  <si>
    <t>2028/29</t>
  </si>
  <si>
    <t>2029/30</t>
  </si>
  <si>
    <t>2030/31</t>
  </si>
  <si>
    <t>2048/49</t>
  </si>
  <si>
    <t>2049/50</t>
  </si>
  <si>
    <t>2050/51</t>
  </si>
  <si>
    <t>2051/52</t>
  </si>
  <si>
    <t>2052/53</t>
  </si>
  <si>
    <t>2053/54</t>
  </si>
  <si>
    <t>2042/43</t>
  </si>
  <si>
    <t>2034/35</t>
  </si>
  <si>
    <t>2031/32</t>
  </si>
  <si>
    <t>2065/66</t>
  </si>
  <si>
    <t>2060/66</t>
  </si>
</sst>
</file>

<file path=xl/styles.xml><?xml version="1.0" encoding="utf-8"?>
<styleSheet xmlns="http://schemas.openxmlformats.org/spreadsheetml/2006/main">
  <numFmts count="3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_-* #,##0.000_-;\-* #,##0.000_-;_-* &quot;-&quot;??_-;_-@_-"/>
    <numFmt numFmtId="179" formatCode="_-* #,##0.0000_-;\-* #,##0.0000_-;_-* &quot;-&quot;??_-;_-@_-"/>
    <numFmt numFmtId="180" formatCode="_-* #,##0.00000_-;\-* #,##0.00000_-;_-* &quot;-&quot;??_-;_-@_-"/>
    <numFmt numFmtId="181" formatCode="_-* #,##0.000000_-;\-* #,##0.000000_-;_-* &quot;-&quot;??_-;_-@_-"/>
    <numFmt numFmtId="182" formatCode="_-* #,##0.0000000_-;\-* #,##0.0000000_-;_-* &quot;-&quot;??_-;_-@_-"/>
    <numFmt numFmtId="183" formatCode="_-* #,##0.00000000_-;\-* #,##0.00000000_-;_-* &quot;-&quot;??_-;_-@_-"/>
    <numFmt numFmtId="184" formatCode="_-* #,##0.000000000_-;\-* #,##0.000000000_-;_-* &quot;-&quot;??_-;_-@_-"/>
    <numFmt numFmtId="185" formatCode="_-* #,##0.0000000000_-;\-* #,##0.0000000000_-;_-* &quot;-&quot;??_-;_-@_-"/>
    <numFmt numFmtId="186" formatCode="0.0"/>
    <numFmt numFmtId="187" formatCode="#,##0.0"/>
  </numFmts>
  <fonts count="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1"/>
      <name val="Times New Roman"/>
      <family val="1"/>
    </font>
    <font>
      <b/>
      <i/>
      <sz val="14"/>
      <color indexed="14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43" fontId="0" fillId="0" borderId="0" xfId="15" applyAlignment="1">
      <alignment/>
    </xf>
    <xf numFmtId="43" fontId="0" fillId="0" borderId="0" xfId="15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solidFill>
                  <a:srgbClr val="FF00FF"/>
                </a:solidFill>
              </a:rPr>
              <a:t>MATURITY ANALYSIS OF EXTERNAL LOANS 
@ 31 MARCH 2006</a:t>
            </a:r>
          </a:p>
        </c:rich>
      </c:tx>
      <c:layout>
        <c:manualLayout>
          <c:xMode val="factor"/>
          <c:yMode val="factor"/>
          <c:x val="0.00575"/>
          <c:y val="0.00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75"/>
          <c:y val="0.1575"/>
          <c:w val="0.9615"/>
          <c:h val="0.781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Sheet1!$B$1:$B$2</c:f>
              <c:strCache>
                <c:ptCount val="1"/>
                <c:pt idx="0">
                  <c:v>PWLB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Sheet1!$A$3:$A$38</c:f>
              <c:strCache>
                <c:ptCount val="36"/>
                <c:pt idx="0">
                  <c:v>2006/07</c:v>
                </c:pt>
                <c:pt idx="1">
                  <c:v>2007/08</c:v>
                </c:pt>
                <c:pt idx="2">
                  <c:v>2008/09</c:v>
                </c:pt>
                <c:pt idx="3">
                  <c:v>2009/10</c:v>
                </c:pt>
                <c:pt idx="4">
                  <c:v>2010/11</c:v>
                </c:pt>
                <c:pt idx="5">
                  <c:v>2011/12</c:v>
                </c:pt>
                <c:pt idx="6">
                  <c:v>2012/13</c:v>
                </c:pt>
                <c:pt idx="7">
                  <c:v>2013/14</c:v>
                </c:pt>
                <c:pt idx="8">
                  <c:v>2014/15</c:v>
                </c:pt>
                <c:pt idx="9">
                  <c:v>2015/16</c:v>
                </c:pt>
                <c:pt idx="10">
                  <c:v>2016/17</c:v>
                </c:pt>
                <c:pt idx="11">
                  <c:v>2017/18</c:v>
                </c:pt>
                <c:pt idx="12">
                  <c:v>2018/19</c:v>
                </c:pt>
                <c:pt idx="13">
                  <c:v>2019/20</c:v>
                </c:pt>
                <c:pt idx="14">
                  <c:v>2020/21</c:v>
                </c:pt>
                <c:pt idx="15">
                  <c:v>2021/22</c:v>
                </c:pt>
                <c:pt idx="16">
                  <c:v>2022/23</c:v>
                </c:pt>
                <c:pt idx="17">
                  <c:v>2026/27</c:v>
                </c:pt>
                <c:pt idx="18">
                  <c:v>2027/28</c:v>
                </c:pt>
                <c:pt idx="19">
                  <c:v>2028/29</c:v>
                </c:pt>
                <c:pt idx="20">
                  <c:v>2029/30</c:v>
                </c:pt>
                <c:pt idx="21">
                  <c:v>2030/31</c:v>
                </c:pt>
                <c:pt idx="22">
                  <c:v>2031/32</c:v>
                </c:pt>
                <c:pt idx="23">
                  <c:v>2034/35</c:v>
                </c:pt>
                <c:pt idx="24">
                  <c:v>2037/38</c:v>
                </c:pt>
                <c:pt idx="25">
                  <c:v>2042/43</c:v>
                </c:pt>
                <c:pt idx="26">
                  <c:v>2047/48</c:v>
                </c:pt>
                <c:pt idx="27">
                  <c:v>2048/49</c:v>
                </c:pt>
                <c:pt idx="28">
                  <c:v>2049/50</c:v>
                </c:pt>
                <c:pt idx="29">
                  <c:v>2050/51</c:v>
                </c:pt>
                <c:pt idx="30">
                  <c:v>2051/52</c:v>
                </c:pt>
                <c:pt idx="31">
                  <c:v>2052/53</c:v>
                </c:pt>
                <c:pt idx="32">
                  <c:v>2053/54</c:v>
                </c:pt>
                <c:pt idx="33">
                  <c:v>2057/58</c:v>
                </c:pt>
                <c:pt idx="34">
                  <c:v>2060/66</c:v>
                </c:pt>
                <c:pt idx="35">
                  <c:v>2065/66</c:v>
                </c:pt>
              </c:strCache>
            </c:strRef>
          </c:cat>
          <c:val>
            <c:numRef>
              <c:f>Sheet1!$B$3:$B$38</c:f>
              <c:numCache>
                <c:ptCount val="36"/>
                <c:pt idx="0">
                  <c:v>431656.43</c:v>
                </c:pt>
                <c:pt idx="1">
                  <c:v>492314.95</c:v>
                </c:pt>
                <c:pt idx="2">
                  <c:v>547958.85</c:v>
                </c:pt>
                <c:pt idx="3">
                  <c:v>20609891.9</c:v>
                </c:pt>
                <c:pt idx="4">
                  <c:v>4178824.93</c:v>
                </c:pt>
                <c:pt idx="5">
                  <c:v>755549.13</c:v>
                </c:pt>
                <c:pt idx="6">
                  <c:v>840945.06</c:v>
                </c:pt>
                <c:pt idx="7">
                  <c:v>935992.88</c:v>
                </c:pt>
                <c:pt idx="8">
                  <c:v>1291783.47</c:v>
                </c:pt>
                <c:pt idx="9">
                  <c:v>36589181.05</c:v>
                </c:pt>
                <c:pt idx="10">
                  <c:v>2987692.04</c:v>
                </c:pt>
                <c:pt idx="11">
                  <c:v>2175101.65</c:v>
                </c:pt>
                <c:pt idx="12">
                  <c:v>6641716.34</c:v>
                </c:pt>
                <c:pt idx="13">
                  <c:v>0</c:v>
                </c:pt>
                <c:pt idx="14">
                  <c:v>5000000</c:v>
                </c:pt>
                <c:pt idx="15">
                  <c:v>5000000</c:v>
                </c:pt>
                <c:pt idx="16">
                  <c:v>10000000</c:v>
                </c:pt>
                <c:pt idx="17">
                  <c:v>550000</c:v>
                </c:pt>
                <c:pt idx="18">
                  <c:v>0</c:v>
                </c:pt>
                <c:pt idx="19">
                  <c:v>0</c:v>
                </c:pt>
                <c:pt idx="20">
                  <c:v>5000000</c:v>
                </c:pt>
                <c:pt idx="21">
                  <c:v>0</c:v>
                </c:pt>
                <c:pt idx="22">
                  <c:v>11000000</c:v>
                </c:pt>
                <c:pt idx="23">
                  <c:v>24800000</c:v>
                </c:pt>
                <c:pt idx="24">
                  <c:v>10262858</c:v>
                </c:pt>
                <c:pt idx="25">
                  <c:v>0</c:v>
                </c:pt>
                <c:pt idx="26">
                  <c:v>9800000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15000000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</c:ser>
        <c:ser>
          <c:idx val="1"/>
          <c:order val="1"/>
          <c:tx>
            <c:strRef>
              <c:f>Sheet1!$C$1:$C$2</c:f>
              <c:strCache>
                <c:ptCount val="1"/>
                <c:pt idx="0">
                  <c:v>MARKET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Sheet1!$A$3:$A$38</c:f>
              <c:strCache>
                <c:ptCount val="36"/>
                <c:pt idx="0">
                  <c:v>2006/07</c:v>
                </c:pt>
                <c:pt idx="1">
                  <c:v>2007/08</c:v>
                </c:pt>
                <c:pt idx="2">
                  <c:v>2008/09</c:v>
                </c:pt>
                <c:pt idx="3">
                  <c:v>2009/10</c:v>
                </c:pt>
                <c:pt idx="4">
                  <c:v>2010/11</c:v>
                </c:pt>
                <c:pt idx="5">
                  <c:v>2011/12</c:v>
                </c:pt>
                <c:pt idx="6">
                  <c:v>2012/13</c:v>
                </c:pt>
                <c:pt idx="7">
                  <c:v>2013/14</c:v>
                </c:pt>
                <c:pt idx="8">
                  <c:v>2014/15</c:v>
                </c:pt>
                <c:pt idx="9">
                  <c:v>2015/16</c:v>
                </c:pt>
                <c:pt idx="10">
                  <c:v>2016/17</c:v>
                </c:pt>
                <c:pt idx="11">
                  <c:v>2017/18</c:v>
                </c:pt>
                <c:pt idx="12">
                  <c:v>2018/19</c:v>
                </c:pt>
                <c:pt idx="13">
                  <c:v>2019/20</c:v>
                </c:pt>
                <c:pt idx="14">
                  <c:v>2020/21</c:v>
                </c:pt>
                <c:pt idx="15">
                  <c:v>2021/22</c:v>
                </c:pt>
                <c:pt idx="16">
                  <c:v>2022/23</c:v>
                </c:pt>
                <c:pt idx="17">
                  <c:v>2026/27</c:v>
                </c:pt>
                <c:pt idx="18">
                  <c:v>2027/28</c:v>
                </c:pt>
                <c:pt idx="19">
                  <c:v>2028/29</c:v>
                </c:pt>
                <c:pt idx="20">
                  <c:v>2029/30</c:v>
                </c:pt>
                <c:pt idx="21">
                  <c:v>2030/31</c:v>
                </c:pt>
                <c:pt idx="22">
                  <c:v>2031/32</c:v>
                </c:pt>
                <c:pt idx="23">
                  <c:v>2034/35</c:v>
                </c:pt>
                <c:pt idx="24">
                  <c:v>2037/38</c:v>
                </c:pt>
                <c:pt idx="25">
                  <c:v>2042/43</c:v>
                </c:pt>
                <c:pt idx="26">
                  <c:v>2047/48</c:v>
                </c:pt>
                <c:pt idx="27">
                  <c:v>2048/49</c:v>
                </c:pt>
                <c:pt idx="28">
                  <c:v>2049/50</c:v>
                </c:pt>
                <c:pt idx="29">
                  <c:v>2050/51</c:v>
                </c:pt>
                <c:pt idx="30">
                  <c:v>2051/52</c:v>
                </c:pt>
                <c:pt idx="31">
                  <c:v>2052/53</c:v>
                </c:pt>
                <c:pt idx="32">
                  <c:v>2053/54</c:v>
                </c:pt>
                <c:pt idx="33">
                  <c:v>2057/58</c:v>
                </c:pt>
                <c:pt idx="34">
                  <c:v>2060/66</c:v>
                </c:pt>
                <c:pt idx="35">
                  <c:v>2065/66</c:v>
                </c:pt>
              </c:strCache>
            </c:strRef>
          </c:cat>
          <c:val>
            <c:numRef>
              <c:f>Sheet1!$C$3:$C$38</c:f>
              <c:numCache>
                <c:ptCount val="36"/>
                <c:pt idx="26">
                  <c:v>26000000</c:v>
                </c:pt>
                <c:pt idx="27">
                  <c:v>8000000</c:v>
                </c:pt>
                <c:pt idx="28">
                  <c:v>26000000</c:v>
                </c:pt>
                <c:pt idx="29">
                  <c:v>20000000</c:v>
                </c:pt>
                <c:pt idx="30">
                  <c:v>26000000</c:v>
                </c:pt>
                <c:pt idx="31">
                  <c:v>28000000</c:v>
                </c:pt>
                <c:pt idx="32">
                  <c:v>49000000</c:v>
                </c:pt>
                <c:pt idx="33">
                  <c:v>0</c:v>
                </c:pt>
                <c:pt idx="34">
                  <c:v>25000000</c:v>
                </c:pt>
                <c:pt idx="35">
                  <c:v>17200000</c:v>
                </c:pt>
              </c:numCache>
            </c:numRef>
          </c:val>
        </c:ser>
        <c:ser>
          <c:idx val="2"/>
          <c:order val="2"/>
          <c:tx>
            <c:strRef>
              <c:f>Sheet1!$D$1:$D$2</c:f>
              <c:strCache>
                <c:ptCount val="1"/>
                <c:pt idx="0">
                  <c:v>STOCK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Sheet1!$A$3:$A$38</c:f>
              <c:strCache>
                <c:ptCount val="36"/>
                <c:pt idx="0">
                  <c:v>2006/07</c:v>
                </c:pt>
                <c:pt idx="1">
                  <c:v>2007/08</c:v>
                </c:pt>
                <c:pt idx="2">
                  <c:v>2008/09</c:v>
                </c:pt>
                <c:pt idx="3">
                  <c:v>2009/10</c:v>
                </c:pt>
                <c:pt idx="4">
                  <c:v>2010/11</c:v>
                </c:pt>
                <c:pt idx="5">
                  <c:v>2011/12</c:v>
                </c:pt>
                <c:pt idx="6">
                  <c:v>2012/13</c:v>
                </c:pt>
                <c:pt idx="7">
                  <c:v>2013/14</c:v>
                </c:pt>
                <c:pt idx="8">
                  <c:v>2014/15</c:v>
                </c:pt>
                <c:pt idx="9">
                  <c:v>2015/16</c:v>
                </c:pt>
                <c:pt idx="10">
                  <c:v>2016/17</c:v>
                </c:pt>
                <c:pt idx="11">
                  <c:v>2017/18</c:v>
                </c:pt>
                <c:pt idx="12">
                  <c:v>2018/19</c:v>
                </c:pt>
                <c:pt idx="13">
                  <c:v>2019/20</c:v>
                </c:pt>
                <c:pt idx="14">
                  <c:v>2020/21</c:v>
                </c:pt>
                <c:pt idx="15">
                  <c:v>2021/22</c:v>
                </c:pt>
                <c:pt idx="16">
                  <c:v>2022/23</c:v>
                </c:pt>
                <c:pt idx="17">
                  <c:v>2026/27</c:v>
                </c:pt>
                <c:pt idx="18">
                  <c:v>2027/28</c:v>
                </c:pt>
                <c:pt idx="19">
                  <c:v>2028/29</c:v>
                </c:pt>
                <c:pt idx="20">
                  <c:v>2029/30</c:v>
                </c:pt>
                <c:pt idx="21">
                  <c:v>2030/31</c:v>
                </c:pt>
                <c:pt idx="22">
                  <c:v>2031/32</c:v>
                </c:pt>
                <c:pt idx="23">
                  <c:v>2034/35</c:v>
                </c:pt>
                <c:pt idx="24">
                  <c:v>2037/38</c:v>
                </c:pt>
                <c:pt idx="25">
                  <c:v>2042/43</c:v>
                </c:pt>
                <c:pt idx="26">
                  <c:v>2047/48</c:v>
                </c:pt>
                <c:pt idx="27">
                  <c:v>2048/49</c:v>
                </c:pt>
                <c:pt idx="28">
                  <c:v>2049/50</c:v>
                </c:pt>
                <c:pt idx="29">
                  <c:v>2050/51</c:v>
                </c:pt>
                <c:pt idx="30">
                  <c:v>2051/52</c:v>
                </c:pt>
                <c:pt idx="31">
                  <c:v>2052/53</c:v>
                </c:pt>
                <c:pt idx="32">
                  <c:v>2053/54</c:v>
                </c:pt>
                <c:pt idx="33">
                  <c:v>2057/58</c:v>
                </c:pt>
                <c:pt idx="34">
                  <c:v>2060/66</c:v>
                </c:pt>
                <c:pt idx="35">
                  <c:v>2065/66</c:v>
                </c:pt>
              </c:strCache>
            </c:strRef>
          </c:cat>
          <c:val>
            <c:numRef>
              <c:f>Sheet1!$D$3:$D$36</c:f>
              <c:numCache>
                <c:ptCount val="34"/>
                <c:pt idx="12">
                  <c:v>15566863</c:v>
                </c:pt>
                <c:pt idx="17">
                  <c:v>16000000</c:v>
                </c:pt>
                <c:pt idx="18">
                  <c:v>16000000</c:v>
                </c:pt>
                <c:pt idx="19">
                  <c:v>16000000</c:v>
                </c:pt>
                <c:pt idx="20">
                  <c:v>16000000</c:v>
                </c:pt>
                <c:pt idx="21">
                  <c:v>16000000</c:v>
                </c:pt>
              </c:numCache>
            </c:numRef>
          </c:val>
        </c:ser>
        <c:overlap val="100"/>
        <c:axId val="66107406"/>
        <c:axId val="58095743"/>
      </c:barChart>
      <c:catAx>
        <c:axId val="661074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8095743"/>
        <c:crosses val="autoZero"/>
        <c:auto val="0"/>
        <c:lblOffset val="100"/>
        <c:noMultiLvlLbl val="0"/>
      </c:catAx>
      <c:valAx>
        <c:axId val="58095743"/>
        <c:scaling>
          <c:orientation val="minMax"/>
          <c:max val="11000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POUNDS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66107406"/>
        <c:crossesAt val="1"/>
        <c:crossBetween val="between"/>
        <c:dispUnits/>
        <c:majorUnit val="10000000"/>
        <c:minorUnit val="22000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57225"/>
          <c:y val="0.231"/>
        </c:manualLayout>
      </c:layout>
      <c:overlay val="0"/>
      <c:spPr>
        <a:effectLst>
          <a:outerShdw dist="35921" dir="2700000" algn="br">
            <a:prstClr val="black"/>
          </a:outerShdw>
        </a:effectLst>
      </c:spPr>
    </c:legend>
    <c:plotVisOnly val="1"/>
    <c:dispBlanksAs val="gap"/>
    <c:showDLblsOverMax val="0"/>
  </c:chart>
  <c:spPr>
    <a:noFill/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75" zoomToFit="1"/>
  </sheetViews>
  <pageMargins left="0.7480314960629921" right="0.7480314960629921" top="0.984251968503937" bottom="0.984251968503937" header="0.5118110236220472" footer="0.5118110236220472"/>
  <pageSetup horizontalDpi="600" verticalDpi="600" orientation="landscape" paperSize="9"/>
  <headerFooter>
    <oddHeader>&amp;Rappendix  2</oddHeader>
    <oddFooter>&amp;R</oddFooter>
  </headerFooter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0.25675</cdr:x>
      <cdr:y>0.54825</cdr:y>
    </cdr:from>
    <cdr:to>
      <cdr:x>0.25675</cdr:x>
      <cdr:y>0.61125</cdr:y>
    </cdr:to>
    <cdr:sp>
      <cdr:nvSpPr>
        <cdr:cNvPr id="1" name="Line 29"/>
        <cdr:cNvSpPr>
          <a:spLocks/>
        </cdr:cNvSpPr>
      </cdr:nvSpPr>
      <cdr:spPr>
        <a:xfrm flipH="1">
          <a:off x="3324225" y="4286250"/>
          <a:ext cx="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0.099</cdr:x>
      <cdr:y>0.2335</cdr:y>
    </cdr:from>
    <cdr:to>
      <cdr:x>0.275</cdr:x>
      <cdr:y>0.3445</cdr:y>
    </cdr:to>
    <cdr:sp>
      <cdr:nvSpPr>
        <cdr:cNvPr id="2" name="TextBox 31"/>
        <cdr:cNvSpPr txBox="1">
          <a:spLocks noChangeArrowheads="1"/>
        </cdr:cNvSpPr>
      </cdr:nvSpPr>
      <cdr:spPr>
        <a:xfrm>
          <a:off x="1276350" y="1819275"/>
          <a:ext cx="2276475" cy="866775"/>
        </a:xfrm>
        <a:prstGeom prst="rect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1" i="0" u="none" baseline="0"/>
            <a:t>ABSOLUTE MATURITY LIMIT
15%PA</a:t>
          </a:r>
        </a:p>
      </cdr:txBody>
    </cdr:sp>
  </cdr:relSizeAnchor>
  <cdr:relSizeAnchor xmlns:cdr="http://schemas.openxmlformats.org/drawingml/2006/chartDrawing">
    <cdr:from>
      <cdr:x>0.18325</cdr:x>
      <cdr:y>0.3445</cdr:y>
    </cdr:from>
    <cdr:to>
      <cdr:x>0.18425</cdr:x>
      <cdr:y>0.415</cdr:y>
    </cdr:to>
    <cdr:sp>
      <cdr:nvSpPr>
        <cdr:cNvPr id="3" name="Line 32"/>
        <cdr:cNvSpPr>
          <a:spLocks/>
        </cdr:cNvSpPr>
      </cdr:nvSpPr>
      <cdr:spPr>
        <a:xfrm>
          <a:off x="2371725" y="2686050"/>
          <a:ext cx="9525" cy="552450"/>
        </a:xfrm>
        <a:prstGeom prst="line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0.195</cdr:x>
      <cdr:y>0.3445</cdr:y>
    </cdr:from>
    <cdr:to>
      <cdr:x>0.195</cdr:x>
      <cdr:y>0.415</cdr:y>
    </cdr:to>
    <cdr:sp>
      <cdr:nvSpPr>
        <cdr:cNvPr id="4" name="Line 33"/>
        <cdr:cNvSpPr>
          <a:spLocks/>
        </cdr:cNvSpPr>
      </cdr:nvSpPr>
      <cdr:spPr>
        <a:xfrm>
          <a:off x="2524125" y="268605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stealth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0.17325</cdr:x>
      <cdr:y>0.415</cdr:y>
    </cdr:from>
    <cdr:to>
      <cdr:x>0.33575</cdr:x>
      <cdr:y>0.54425</cdr:y>
    </cdr:to>
    <cdr:sp>
      <cdr:nvSpPr>
        <cdr:cNvPr id="5" name="TextBox 34"/>
        <cdr:cNvSpPr txBox="1">
          <a:spLocks noChangeArrowheads="1"/>
        </cdr:cNvSpPr>
      </cdr:nvSpPr>
      <cdr:spPr>
        <a:xfrm>
          <a:off x="2238375" y="3238500"/>
          <a:ext cx="2105025" cy="1009650"/>
        </a:xfrm>
        <a:prstGeom prst="rect">
          <a:avLst/>
        </a:prstGeom>
        <a:noFill/>
        <a:ln w="15875" cmpd="sng">
          <a:solidFill>
            <a:srgbClr val="FF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1" i="0" u="none" baseline="0"/>
            <a:t>WORKING MATURITY LIMIT
7.5%PA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954000" cy="7820025"/>
    <xdr:graphicFrame>
      <xdr:nvGraphicFramePr>
        <xdr:cNvPr id="1" name="Shape 1025"/>
        <xdr:cNvGraphicFramePr/>
      </xdr:nvGraphicFramePr>
      <xdr:xfrm>
        <a:off x="0" y="0"/>
        <a:ext cx="12954000" cy="7820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2"/>
  <sheetViews>
    <sheetView workbookViewId="0" topLeftCell="A7">
      <selection activeCell="E24" sqref="E24"/>
    </sheetView>
  </sheetViews>
  <sheetFormatPr defaultColWidth="9.140625" defaultRowHeight="12.75"/>
  <cols>
    <col min="2" max="4" width="14.8515625" style="1" bestFit="1" customWidth="1"/>
  </cols>
  <sheetData>
    <row r="1" spans="2:4" ht="12.75">
      <c r="B1" s="1" t="s">
        <v>0</v>
      </c>
      <c r="C1" s="1" t="s">
        <v>1</v>
      </c>
      <c r="D1" s="1" t="s">
        <v>2</v>
      </c>
    </row>
    <row r="3" spans="1:2" ht="12.75">
      <c r="A3" t="s">
        <v>3</v>
      </c>
      <c r="B3" s="1">
        <v>431656.43</v>
      </c>
    </row>
    <row r="4" spans="1:2" ht="12.75">
      <c r="A4" t="s">
        <v>4</v>
      </c>
      <c r="B4" s="1">
        <v>492314.95</v>
      </c>
    </row>
    <row r="5" spans="1:2" ht="12.75">
      <c r="A5" t="s">
        <v>5</v>
      </c>
      <c r="B5" s="1">
        <v>547958.85</v>
      </c>
    </row>
    <row r="6" spans="1:2" ht="12.75">
      <c r="A6" t="s">
        <v>6</v>
      </c>
      <c r="B6" s="1">
        <v>20609891.9</v>
      </c>
    </row>
    <row r="7" spans="1:2" ht="12.75">
      <c r="A7" t="s">
        <v>7</v>
      </c>
      <c r="B7" s="1">
        <v>4178824.93</v>
      </c>
    </row>
    <row r="8" spans="1:2" ht="12.75">
      <c r="A8" t="s">
        <v>8</v>
      </c>
      <c r="B8" s="1">
        <v>755549.13</v>
      </c>
    </row>
    <row r="9" spans="1:2" ht="12.75">
      <c r="A9" t="s">
        <v>9</v>
      </c>
      <c r="B9" s="1">
        <v>840945.06</v>
      </c>
    </row>
    <row r="10" spans="1:2" ht="12.75">
      <c r="A10" t="s">
        <v>10</v>
      </c>
      <c r="B10" s="1">
        <v>935992.88</v>
      </c>
    </row>
    <row r="11" spans="1:2" ht="12.75">
      <c r="A11" t="s">
        <v>11</v>
      </c>
      <c r="B11" s="1">
        <v>1291783.47</v>
      </c>
    </row>
    <row r="12" spans="1:2" ht="12.75">
      <c r="A12" t="s">
        <v>12</v>
      </c>
      <c r="B12" s="2">
        <v>36589181.05</v>
      </c>
    </row>
    <row r="13" spans="1:2" ht="12.75">
      <c r="A13" t="s">
        <v>13</v>
      </c>
      <c r="B13" s="1">
        <v>2987692.04</v>
      </c>
    </row>
    <row r="14" spans="1:2" ht="12.75">
      <c r="A14" t="s">
        <v>14</v>
      </c>
      <c r="B14" s="1">
        <v>2175101.65</v>
      </c>
    </row>
    <row r="15" spans="1:4" ht="12.75">
      <c r="A15" t="s">
        <v>15</v>
      </c>
      <c r="B15" s="1">
        <v>6641716.34</v>
      </c>
      <c r="D15" s="1">
        <v>15566863</v>
      </c>
    </row>
    <row r="16" spans="1:2" ht="12.75">
      <c r="A16" t="s">
        <v>16</v>
      </c>
      <c r="B16" s="1">
        <v>0</v>
      </c>
    </row>
    <row r="17" spans="1:2" ht="12.75">
      <c r="A17" t="s">
        <v>17</v>
      </c>
      <c r="B17" s="1">
        <v>5000000</v>
      </c>
    </row>
    <row r="18" spans="1:2" ht="12.75">
      <c r="A18" t="s">
        <v>18</v>
      </c>
      <c r="B18" s="1">
        <v>5000000</v>
      </c>
    </row>
    <row r="19" spans="1:2" ht="12.75">
      <c r="A19" t="s">
        <v>19</v>
      </c>
      <c r="B19" s="1">
        <v>10000000</v>
      </c>
    </row>
    <row r="20" spans="1:4" ht="12.75">
      <c r="A20" t="s">
        <v>23</v>
      </c>
      <c r="B20" s="1">
        <v>550000</v>
      </c>
      <c r="D20" s="1">
        <v>16000000</v>
      </c>
    </row>
    <row r="21" spans="1:4" ht="12.75">
      <c r="A21" t="s">
        <v>24</v>
      </c>
      <c r="B21" s="1">
        <v>0</v>
      </c>
      <c r="D21" s="1">
        <v>16000000</v>
      </c>
    </row>
    <row r="22" spans="1:4" ht="12.75">
      <c r="A22" t="s">
        <v>25</v>
      </c>
      <c r="B22" s="1">
        <v>0</v>
      </c>
      <c r="D22" s="1">
        <v>16000000</v>
      </c>
    </row>
    <row r="23" spans="1:4" ht="12.75">
      <c r="A23" t="s">
        <v>26</v>
      </c>
      <c r="B23" s="1">
        <v>5000000</v>
      </c>
      <c r="D23" s="1">
        <v>16000000</v>
      </c>
    </row>
    <row r="24" spans="1:4" ht="12.75">
      <c r="A24" t="s">
        <v>27</v>
      </c>
      <c r="B24" s="1">
        <v>0</v>
      </c>
      <c r="D24" s="1">
        <v>16000000</v>
      </c>
    </row>
    <row r="25" spans="1:2" ht="12.75">
      <c r="A25" t="s">
        <v>36</v>
      </c>
      <c r="B25" s="1">
        <v>11000000</v>
      </c>
    </row>
    <row r="26" spans="1:2" ht="12.75">
      <c r="A26" t="s">
        <v>35</v>
      </c>
      <c r="B26" s="1">
        <v>24800000</v>
      </c>
    </row>
    <row r="27" spans="1:2" ht="12.75">
      <c r="A27" t="s">
        <v>20</v>
      </c>
      <c r="B27" s="1">
        <v>10262858</v>
      </c>
    </row>
    <row r="28" spans="1:2" ht="12.75">
      <c r="A28" t="s">
        <v>34</v>
      </c>
      <c r="B28" s="1">
        <v>0</v>
      </c>
    </row>
    <row r="29" spans="1:3" ht="12.75">
      <c r="A29" t="s">
        <v>21</v>
      </c>
      <c r="B29" s="1">
        <v>9800000</v>
      </c>
      <c r="C29" s="1">
        <v>26000000</v>
      </c>
    </row>
    <row r="30" spans="1:3" ht="12.75">
      <c r="A30" t="s">
        <v>28</v>
      </c>
      <c r="B30" s="1">
        <v>0</v>
      </c>
      <c r="C30" s="1">
        <v>8000000</v>
      </c>
    </row>
    <row r="31" spans="1:3" ht="12.75">
      <c r="A31" t="s">
        <v>29</v>
      </c>
      <c r="B31" s="1">
        <v>0</v>
      </c>
      <c r="C31" s="1">
        <v>26000000</v>
      </c>
    </row>
    <row r="32" spans="1:3" ht="12.75">
      <c r="A32" t="s">
        <v>30</v>
      </c>
      <c r="B32" s="1">
        <v>0</v>
      </c>
      <c r="C32" s="1">
        <v>20000000</v>
      </c>
    </row>
    <row r="33" spans="1:3" ht="12.75">
      <c r="A33" t="s">
        <v>31</v>
      </c>
      <c r="B33" s="1">
        <v>0</v>
      </c>
      <c r="C33" s="1">
        <v>26000000</v>
      </c>
    </row>
    <row r="34" spans="1:3" ht="12.75">
      <c r="A34" t="s">
        <v>32</v>
      </c>
      <c r="B34" s="1">
        <v>0</v>
      </c>
      <c r="C34" s="1">
        <v>28000000</v>
      </c>
    </row>
    <row r="35" spans="1:3" ht="12.75">
      <c r="A35" t="s">
        <v>33</v>
      </c>
      <c r="B35" s="1">
        <v>0</v>
      </c>
      <c r="C35" s="1">
        <v>49000000</v>
      </c>
    </row>
    <row r="36" spans="1:3" ht="12.75">
      <c r="A36" t="s">
        <v>22</v>
      </c>
      <c r="B36" s="1">
        <v>15000000</v>
      </c>
      <c r="C36" s="1">
        <v>0</v>
      </c>
    </row>
    <row r="37" spans="1:3" ht="12.75">
      <c r="A37" t="s">
        <v>38</v>
      </c>
      <c r="B37" s="1">
        <v>0</v>
      </c>
      <c r="C37" s="1">
        <v>25000000</v>
      </c>
    </row>
    <row r="38" spans="1:3" ht="12.75">
      <c r="A38" t="s">
        <v>37</v>
      </c>
      <c r="B38" s="1">
        <v>0</v>
      </c>
      <c r="C38" s="1">
        <v>17200000</v>
      </c>
    </row>
    <row r="40" spans="2:4" ht="12.75">
      <c r="B40" s="1">
        <f>SUM(B1:B38)</f>
        <v>174891466.68</v>
      </c>
      <c r="C40" s="1">
        <f>SUM(C1:C38)</f>
        <v>225200000</v>
      </c>
      <c r="D40" s="1">
        <f>SUM(D1:D36)</f>
        <v>95566863</v>
      </c>
    </row>
    <row r="42" ht="12.75">
      <c r="D42" s="1">
        <f>D40+C40+B40</f>
        <v>495658329.68</v>
      </c>
    </row>
  </sheetData>
  <printOptions gridLines="1"/>
  <pageMargins left="0.75" right="0.75" top="1" bottom="1" header="0.5" footer="0.5"/>
  <pageSetup horizontalDpi="240" verticalDpi="240" orientation="portrait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setup</cp:lastModifiedBy>
  <cp:lastPrinted>2006-06-21T10:29:18Z</cp:lastPrinted>
  <dcterms:created xsi:type="dcterms:W3CDTF">2002-10-07T11:29:47Z</dcterms:created>
  <dcterms:modified xsi:type="dcterms:W3CDTF">2006-06-28T08:25:17Z</dcterms:modified>
  <cp:category/>
  <cp:version/>
  <cp:contentType/>
  <cp:contentStatus/>
</cp:coreProperties>
</file>