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12" activeTab="1"/>
  </bookViews>
  <sheets>
    <sheet name="Savings Proposals 20012002" sheetId="1" r:id="rId1"/>
    <sheet name="Savings Summary 20012002" sheetId="2" r:id="rId2"/>
    <sheet name="Sheet3" sheetId="3" r:id="rId3"/>
  </sheets>
  <definedNames>
    <definedName name="_xlnm.Print_Area" localSheetId="0">'Savings Proposals 20012002'!$A$1:$R$179</definedName>
    <definedName name="_xlnm.Print_Titles" localSheetId="0">'Savings Proposals 20012002'!$1:$3</definedName>
  </definedNames>
  <calcPr fullCalcOnLoad="1"/>
</workbook>
</file>

<file path=xl/sharedStrings.xml><?xml version="1.0" encoding="utf-8"?>
<sst xmlns="http://schemas.openxmlformats.org/spreadsheetml/2006/main" count="193" uniqueCount="120">
  <si>
    <t>Description</t>
  </si>
  <si>
    <t xml:space="preserve">Fully </t>
  </si>
  <si>
    <t>Implented</t>
  </si>
  <si>
    <t>Ahead of</t>
  </si>
  <si>
    <t>Schedule</t>
  </si>
  <si>
    <t>On Target</t>
  </si>
  <si>
    <t xml:space="preserve">Behind </t>
  </si>
  <si>
    <t>Achieved</t>
  </si>
  <si>
    <t xml:space="preserve">Not Yet </t>
  </si>
  <si>
    <t>Total</t>
  </si>
  <si>
    <t>Comments</t>
  </si>
  <si>
    <t>ARTS &amp; LEISURE</t>
  </si>
  <si>
    <t>Review of Library Strategy</t>
  </si>
  <si>
    <t>EDUCATION ( Non - Schools )</t>
  </si>
  <si>
    <t>Reduce /release admin buildings</t>
  </si>
  <si>
    <t>CHIEF EXECUTIVE</t>
  </si>
  <si>
    <t>DEVELOPMENT SERVICES</t>
  </si>
  <si>
    <t>Property Review</t>
  </si>
  <si>
    <t>Vacate offices at The Parade, Swinton</t>
  </si>
  <si>
    <t>PERSONNEL</t>
  </si>
  <si>
    <t>CORPORATE SERVICES</t>
  </si>
  <si>
    <t>Centralisation of financial support services</t>
  </si>
  <si>
    <t>Energy Conservation</t>
  </si>
  <si>
    <t>Improvement to Customer services</t>
  </si>
  <si>
    <t>DE5</t>
  </si>
  <si>
    <t>CS1 (IT)</t>
  </si>
  <si>
    <t>CS3</t>
  </si>
  <si>
    <t>Increase the level of casual vacancies and</t>
  </si>
  <si>
    <t>CS4</t>
  </si>
  <si>
    <t>HOUSING</t>
  </si>
  <si>
    <t>ENVIRONMENTAL SERVICES</t>
  </si>
  <si>
    <t>ES3</t>
  </si>
  <si>
    <t>ES5</t>
  </si>
  <si>
    <t>Parks &amp; Countryside</t>
  </si>
  <si>
    <t>Dog Warden Service - tender</t>
  </si>
  <si>
    <t>SERVICE WIDE</t>
  </si>
  <si>
    <t>SW1</t>
  </si>
  <si>
    <t>SW2</t>
  </si>
  <si>
    <t>Income - new/increased charges/advertising</t>
  </si>
  <si>
    <t>cost saving</t>
  </si>
  <si>
    <t>CONTINGENCY / FINANANCING ADJUSTMENTS</t>
  </si>
  <si>
    <t>GC3</t>
  </si>
  <si>
    <t>GC4</t>
  </si>
  <si>
    <t>Debt Rescheduling</t>
  </si>
  <si>
    <t>CUMULATIVE TOTAL</t>
  </si>
  <si>
    <t>Ref</t>
  </si>
  <si>
    <t>Progress</t>
  </si>
  <si>
    <t>2000-2001</t>
  </si>
  <si>
    <t>Total 2000-2001</t>
  </si>
  <si>
    <t>AL10</t>
  </si>
  <si>
    <t>ARTS AND LEISURE TOTAL</t>
  </si>
  <si>
    <t>2001-2002</t>
  </si>
  <si>
    <t>Total 2001-2002</t>
  </si>
  <si>
    <t>EDUCATION ( Non Schools ) TOTAL</t>
  </si>
  <si>
    <t>ED2</t>
  </si>
  <si>
    <t>EDSO1</t>
  </si>
  <si>
    <t>CHIEF EXECUTIVES TOTAL</t>
  </si>
  <si>
    <t>COMMUNITY AND SOCIAL SERVICES</t>
  </si>
  <si>
    <t>COMMUNITY AND SOCIAL SERVICES TOTAL</t>
  </si>
  <si>
    <t>DE9</t>
  </si>
  <si>
    <t>DE10</t>
  </si>
  <si>
    <t>2001/2002</t>
  </si>
  <si>
    <t>Rationalise Office Accommodation</t>
  </si>
  <si>
    <t>DEVELOPMENT SERVICES TOTAL</t>
  </si>
  <si>
    <t>PERSONNEL TOTAL</t>
  </si>
  <si>
    <t>CS1</t>
  </si>
  <si>
    <t>CS2</t>
  </si>
  <si>
    <t>Move to single node operation for mainframe</t>
  </si>
  <si>
    <t>reduce supplies and other discretionary expenditure</t>
  </si>
  <si>
    <t>To be managed as vacancies arise</t>
  </si>
  <si>
    <t>CORPORATE SERVICES TOTAL</t>
  </si>
  <si>
    <t>HOUSING TOTAL</t>
  </si>
  <si>
    <t>SERVICE WIDE TOTAL</t>
  </si>
  <si>
    <t>CONTINGENCY / FINANANCING TOTAL</t>
  </si>
  <si>
    <t>REVENUE ESTIMATES 2001/2002</t>
  </si>
  <si>
    <t>DIRECTORATE</t>
  </si>
  <si>
    <t>TOTAL</t>
  </si>
  <si>
    <t>ARTS AND LEISURE</t>
  </si>
  <si>
    <t>EDUCATION</t>
  </si>
  <si>
    <t>ENVIRONMENTAL AND CONSUMER</t>
  </si>
  <si>
    <t>CONTINGENCY / FINANCING</t>
  </si>
  <si>
    <t>£000</t>
  </si>
  <si>
    <t>Alternative proposal to be identified</t>
  </si>
  <si>
    <t>ENVIRONMENTAL &amp; CONSUMER SERVICES TOTAL</t>
  </si>
  <si>
    <t>See comments CS1 2000/01 saving</t>
  </si>
  <si>
    <t>£940k already achieved</t>
  </si>
  <si>
    <t>Can be achieved by bringing forward final payment due in 2002/03 into</t>
  </si>
  <si>
    <t>2001/02.</t>
  </si>
  <si>
    <t>Delay in signing leases and move to Amec. £80,000 may not be achieved</t>
  </si>
  <si>
    <t>Implementation July 2001- balance of saving to be met by EDSO1a.</t>
  </si>
  <si>
    <t>£14k ver accepted.Balance subject to detailed report.</t>
  </si>
  <si>
    <t>Report requested</t>
  </si>
  <si>
    <t>ACHIEVED</t>
  </si>
  <si>
    <t>NOT ACHIEVED</t>
  </si>
  <si>
    <t>GRAND</t>
  </si>
  <si>
    <t>TOTAL ACHIEVED</t>
  </si>
  <si>
    <t>TOTAL NOT ACHIEVED</t>
  </si>
  <si>
    <t>GRAND TOTAL</t>
  </si>
  <si>
    <t>.</t>
  </si>
  <si>
    <t xml:space="preserve">Accelerate savings from </t>
  </si>
  <si>
    <t>a) Customer services - £50,000</t>
  </si>
  <si>
    <t>b) Energy conservation - £100,000</t>
  </si>
  <si>
    <t>c) Financial support services - £100,000</t>
  </si>
  <si>
    <t xml:space="preserve">Buy-out mainframe open hire agreement </t>
  </si>
  <si>
    <t>Savings are continuing to be identified.</t>
  </si>
  <si>
    <t>Compensating savings for the delays in changes to cash collection and</t>
  </si>
  <si>
    <t>IT in negotiations to reduce costs</t>
  </si>
  <si>
    <t>Action plan in place to achieve target</t>
  </si>
  <si>
    <t xml:space="preserve">Savings on target,subject to finalisation of income from SLAs to HRA, </t>
  </si>
  <si>
    <t>DSOs and schools.</t>
  </si>
  <si>
    <t>Balance under review</t>
  </si>
  <si>
    <t>Appendix 1</t>
  </si>
  <si>
    <t>cksavingsmonitoring21/08/01</t>
  </si>
  <si>
    <t>SAVINGS SUMMARY</t>
  </si>
  <si>
    <t xml:space="preserve">SETAS - Consolidation into Job Shop Plus </t>
  </si>
  <si>
    <t>the introduction of the benefit verification framework have been identified.</t>
  </si>
  <si>
    <t xml:space="preserve">Review of services to the community </t>
  </si>
  <si>
    <t xml:space="preserve"> £150k shortfall likely from increasing existing fees and charges - to be</t>
  </si>
  <si>
    <t xml:space="preserve">met proportionately by each directorate. </t>
  </si>
  <si>
    <t>cksavingsmonitoring29/08/01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</si>
</sst>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Alignment="1">
      <alignment/>
    </xf>
    <xf numFmtId="0" fontId="1" fillId="0" borderId="6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6" fontId="0" fillId="0" borderId="0" xfId="0" applyNumberFormat="1" applyAlignment="1" quotePrefix="1">
      <alignment horizontal="center"/>
    </xf>
    <xf numFmtId="3" fontId="0" fillId="0" borderId="0" xfId="0" applyNumberFormat="1" applyAlignment="1">
      <alignment/>
    </xf>
    <xf numFmtId="3" fontId="1" fillId="0" borderId="8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6" xfId="0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0" fontId="5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/>
    </xf>
    <xf numFmtId="3" fontId="5" fillId="0" borderId="19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2" xfId="0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24" xfId="0" applyBorder="1" applyAlignment="1">
      <alignment horizontal="centerContinuous"/>
    </xf>
    <xf numFmtId="0" fontId="0" fillId="0" borderId="23" xfId="0" applyBorder="1" applyAlignment="1">
      <alignment/>
    </xf>
    <xf numFmtId="6" fontId="0" fillId="0" borderId="23" xfId="0" applyNumberFormat="1" applyBorder="1" applyAlignment="1" quotePrefix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/>
    </xf>
    <xf numFmtId="0" fontId="0" fillId="0" borderId="29" xfId="0" applyBorder="1" applyAlignment="1">
      <alignment/>
    </xf>
    <xf numFmtId="0" fontId="1" fillId="0" borderId="30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9"/>
  <sheetViews>
    <sheetView workbookViewId="0" topLeftCell="A160">
      <selection activeCell="A180" sqref="A180"/>
    </sheetView>
  </sheetViews>
  <sheetFormatPr defaultColWidth="9.140625" defaultRowHeight="12.75"/>
  <cols>
    <col min="1" max="1" width="7.7109375" style="64" customWidth="1"/>
    <col min="5" max="5" width="19.8515625" style="0" customWidth="1"/>
    <col min="6" max="6" width="9.140625" style="4" hidden="1" customWidth="1"/>
    <col min="7" max="7" width="8.7109375" style="0" hidden="1" customWidth="1"/>
    <col min="8" max="8" width="9.140625" style="0" hidden="1" customWidth="1"/>
    <col min="9" max="9" width="8.7109375" style="3" hidden="1" customWidth="1"/>
    <col min="10" max="11" width="8.7109375" style="0" customWidth="1"/>
    <col min="12" max="12" width="8.7109375" style="3" customWidth="1"/>
    <col min="13" max="13" width="6.140625" style="0" customWidth="1"/>
    <col min="18" max="18" width="17.8515625" style="71" customWidth="1"/>
  </cols>
  <sheetData>
    <row r="1" spans="1:18" s="9" customFormat="1" ht="12.75">
      <c r="A1" s="63" t="s">
        <v>45</v>
      </c>
      <c r="B1" s="57" t="s">
        <v>0</v>
      </c>
      <c r="C1" s="58"/>
      <c r="D1" s="58"/>
      <c r="E1" s="59"/>
      <c r="F1" s="59" t="s">
        <v>46</v>
      </c>
      <c r="G1" s="57"/>
      <c r="H1" s="58"/>
      <c r="I1" s="58"/>
      <c r="J1" s="60"/>
      <c r="K1" s="61" t="s">
        <v>81</v>
      </c>
      <c r="L1" s="62"/>
      <c r="M1" s="43"/>
      <c r="N1" s="43"/>
      <c r="O1" s="43"/>
      <c r="P1" s="43"/>
      <c r="Q1" s="43"/>
      <c r="R1" s="72"/>
    </row>
    <row r="2" spans="5:18" ht="12.75">
      <c r="E2" s="15"/>
      <c r="F2" s="14" t="s">
        <v>1</v>
      </c>
      <c r="G2" s="1" t="s">
        <v>3</v>
      </c>
      <c r="H2" s="1" t="s">
        <v>5</v>
      </c>
      <c r="I2" s="2" t="s">
        <v>6</v>
      </c>
      <c r="J2" s="1" t="s">
        <v>7</v>
      </c>
      <c r="K2" s="1" t="s">
        <v>8</v>
      </c>
      <c r="L2" s="2" t="s">
        <v>9</v>
      </c>
      <c r="M2" s="81" t="s">
        <v>10</v>
      </c>
      <c r="N2" s="82"/>
      <c r="O2" s="82"/>
      <c r="P2" s="82"/>
      <c r="Q2" s="82"/>
      <c r="R2" s="83"/>
    </row>
    <row r="3" spans="1:18" s="5" customFormat="1" ht="12.75">
      <c r="A3" s="65"/>
      <c r="E3" s="8"/>
      <c r="F3" s="6" t="s">
        <v>2</v>
      </c>
      <c r="G3" s="6" t="s">
        <v>4</v>
      </c>
      <c r="I3" s="7" t="s">
        <v>4</v>
      </c>
      <c r="K3" s="6" t="s">
        <v>7</v>
      </c>
      <c r="L3" s="8"/>
      <c r="R3" s="73"/>
    </row>
    <row r="4" spans="5:6" ht="12.75">
      <c r="E4" s="3"/>
      <c r="F4" s="12"/>
    </row>
    <row r="5" spans="2:6" ht="12.75">
      <c r="B5" s="20" t="s">
        <v>11</v>
      </c>
      <c r="E5" s="3"/>
      <c r="F5" s="12"/>
    </row>
    <row r="6" spans="2:12" ht="12.75">
      <c r="B6" s="10" t="s">
        <v>47</v>
      </c>
      <c r="E6" s="3"/>
      <c r="F6" s="12"/>
      <c r="L6" s="21"/>
    </row>
    <row r="7" spans="2:12" ht="12.75">
      <c r="B7" s="10"/>
      <c r="E7" s="3"/>
      <c r="F7" s="12"/>
      <c r="L7" s="21"/>
    </row>
    <row r="8" spans="2:12" ht="12.75">
      <c r="B8" t="s">
        <v>7</v>
      </c>
      <c r="E8" s="3"/>
      <c r="F8" s="12"/>
      <c r="J8" s="26">
        <v>600</v>
      </c>
      <c r="K8" s="26">
        <v>0</v>
      </c>
      <c r="L8" s="21">
        <f>SUM(J8:K8)</f>
        <v>600</v>
      </c>
    </row>
    <row r="9" spans="1:13" ht="12.75">
      <c r="A9" s="64" t="s">
        <v>49</v>
      </c>
      <c r="B9" t="s">
        <v>12</v>
      </c>
      <c r="E9" s="3"/>
      <c r="F9" s="12"/>
      <c r="J9" s="26">
        <v>27</v>
      </c>
      <c r="K9" s="26">
        <v>27</v>
      </c>
      <c r="L9" s="21">
        <f>SUM(J9:K9)</f>
        <v>54</v>
      </c>
      <c r="M9" t="s">
        <v>110</v>
      </c>
    </row>
    <row r="10" spans="5:12" ht="12.75">
      <c r="E10" s="3"/>
      <c r="F10" s="12"/>
      <c r="J10" s="26"/>
      <c r="K10" s="26"/>
      <c r="L10" s="21"/>
    </row>
    <row r="11" spans="2:12" ht="12.75">
      <c r="B11" s="10" t="s">
        <v>48</v>
      </c>
      <c r="E11" s="3"/>
      <c r="F11" s="12"/>
      <c r="J11" s="33">
        <f>SUM(J8:J10)</f>
        <v>627</v>
      </c>
      <c r="K11" s="33">
        <f>SUM(K8:K10)</f>
        <v>27</v>
      </c>
      <c r="L11" s="22">
        <f>SUM(L8:L10)</f>
        <v>654</v>
      </c>
    </row>
    <row r="12" spans="2:12" ht="12.75">
      <c r="B12" s="10"/>
      <c r="E12" s="3"/>
      <c r="F12" s="12"/>
      <c r="J12" s="28"/>
      <c r="K12" s="28"/>
      <c r="L12" s="21"/>
    </row>
    <row r="13" spans="2:12" ht="12.75">
      <c r="B13" s="10" t="s">
        <v>51</v>
      </c>
      <c r="E13" s="3"/>
      <c r="F13" s="12"/>
      <c r="J13" s="26"/>
      <c r="K13" s="26"/>
      <c r="L13" s="21"/>
    </row>
    <row r="14" spans="2:12" ht="12.75">
      <c r="B14" s="10"/>
      <c r="E14" s="3"/>
      <c r="F14" s="12"/>
      <c r="J14" s="26"/>
      <c r="K14" s="26"/>
      <c r="L14" s="21"/>
    </row>
    <row r="15" spans="2:12" ht="12.75">
      <c r="B15" t="s">
        <v>7</v>
      </c>
      <c r="E15" s="3"/>
      <c r="F15" s="12"/>
      <c r="J15" s="26">
        <v>41</v>
      </c>
      <c r="K15" s="26">
        <v>0</v>
      </c>
      <c r="L15" s="21">
        <f>SUM(J15:K15)</f>
        <v>41</v>
      </c>
    </row>
    <row r="16" spans="5:12" ht="12.75">
      <c r="E16" s="3"/>
      <c r="F16" s="12"/>
      <c r="J16" s="26"/>
      <c r="K16" s="26"/>
      <c r="L16" s="21"/>
    </row>
    <row r="17" spans="2:12" ht="12.75">
      <c r="B17" s="10" t="s">
        <v>52</v>
      </c>
      <c r="E17" s="3"/>
      <c r="F17" s="12"/>
      <c r="J17" s="33">
        <f>SUM(J15:J16)</f>
        <v>41</v>
      </c>
      <c r="K17" s="33">
        <f>SUM(K15:K16)</f>
        <v>0</v>
      </c>
      <c r="L17" s="22">
        <f>SUM(L15:L16)</f>
        <v>41</v>
      </c>
    </row>
    <row r="18" spans="5:12" ht="13.5" thickBot="1">
      <c r="E18" s="3"/>
      <c r="F18" s="12"/>
      <c r="J18" s="26"/>
      <c r="K18" s="26"/>
      <c r="L18" s="21"/>
    </row>
    <row r="19" spans="1:18" ht="13.5" thickBot="1">
      <c r="A19" s="66"/>
      <c r="B19" s="45" t="s">
        <v>50</v>
      </c>
      <c r="C19" s="46"/>
      <c r="D19" s="47"/>
      <c r="E19" s="48"/>
      <c r="F19" s="46"/>
      <c r="G19" s="46"/>
      <c r="H19" s="46"/>
      <c r="I19" s="47"/>
      <c r="J19" s="49">
        <f>SUM(J11+J17)</f>
        <v>668</v>
      </c>
      <c r="K19" s="49">
        <f>SUM(K11+K17)</f>
        <v>27</v>
      </c>
      <c r="L19" s="50">
        <f>SUM(L11+L17)</f>
        <v>695</v>
      </c>
      <c r="M19" s="51"/>
      <c r="N19" s="51"/>
      <c r="O19" s="51"/>
      <c r="P19" s="51"/>
      <c r="Q19" s="51"/>
      <c r="R19" s="74"/>
    </row>
    <row r="20" spans="1:18" ht="12.75">
      <c r="A20" s="43"/>
      <c r="B20" s="12"/>
      <c r="C20" s="12"/>
      <c r="D20" s="12"/>
      <c r="E20" s="12"/>
      <c r="F20" s="12"/>
      <c r="G20" s="12"/>
      <c r="H20" s="12"/>
      <c r="I20" s="12"/>
      <c r="J20" s="28"/>
      <c r="K20" s="28"/>
      <c r="L20" s="28"/>
      <c r="R20" s="43"/>
    </row>
    <row r="21" spans="2:12" ht="12.75">
      <c r="B21" s="20" t="s">
        <v>13</v>
      </c>
      <c r="E21" s="3"/>
      <c r="F21" s="12"/>
      <c r="J21" s="26"/>
      <c r="K21" s="26"/>
      <c r="L21" s="21"/>
    </row>
    <row r="22" spans="2:12" ht="12.75">
      <c r="B22" s="10" t="s">
        <v>47</v>
      </c>
      <c r="E22" s="3"/>
      <c r="F22" s="12"/>
      <c r="J22" s="26"/>
      <c r="K22" s="26"/>
      <c r="L22" s="21"/>
    </row>
    <row r="23" spans="2:12" ht="12.75">
      <c r="B23" s="10"/>
      <c r="E23" s="3"/>
      <c r="F23" s="12"/>
      <c r="J23" s="26"/>
      <c r="K23" s="26"/>
      <c r="L23" s="21"/>
    </row>
    <row r="24" spans="2:12" ht="12.75">
      <c r="B24" s="42" t="s">
        <v>7</v>
      </c>
      <c r="E24" s="3"/>
      <c r="F24" s="12"/>
      <c r="J24" s="26">
        <v>660</v>
      </c>
      <c r="K24" s="26">
        <v>0</v>
      </c>
      <c r="L24" s="21">
        <f>SUM(J24:K24)</f>
        <v>660</v>
      </c>
    </row>
    <row r="25" spans="1:13" ht="12.75">
      <c r="A25" s="64" t="s">
        <v>54</v>
      </c>
      <c r="B25" t="s">
        <v>14</v>
      </c>
      <c r="E25" s="3"/>
      <c r="F25" s="12"/>
      <c r="J25" s="26">
        <v>0</v>
      </c>
      <c r="K25" s="26">
        <v>240</v>
      </c>
      <c r="L25" s="21">
        <f>SUM(J25:K25)</f>
        <v>240</v>
      </c>
      <c r="M25" t="s">
        <v>88</v>
      </c>
    </row>
    <row r="26" spans="5:12" ht="12.75">
      <c r="E26" s="3"/>
      <c r="F26" s="12"/>
      <c r="J26" s="26"/>
      <c r="K26" s="26"/>
      <c r="L26" s="21"/>
    </row>
    <row r="27" spans="2:12" ht="12.75">
      <c r="B27" s="10" t="s">
        <v>48</v>
      </c>
      <c r="E27" s="3"/>
      <c r="F27" s="12"/>
      <c r="I27" s="12"/>
      <c r="J27" s="33">
        <f>SUM(J24:J25)</f>
        <v>660</v>
      </c>
      <c r="K27" s="33">
        <f>SUM(K24:K25)</f>
        <v>240</v>
      </c>
      <c r="L27" s="22">
        <f>SUM(L21:L26)</f>
        <v>900</v>
      </c>
    </row>
    <row r="28" spans="2:17" ht="12.75">
      <c r="B28" s="78"/>
      <c r="C28" s="12"/>
      <c r="D28" s="12"/>
      <c r="E28" s="3"/>
      <c r="F28" s="12"/>
      <c r="G28" s="12"/>
      <c r="H28" s="12"/>
      <c r="J28" s="28"/>
      <c r="K28" s="28"/>
      <c r="L28" s="21"/>
      <c r="M28" s="12"/>
      <c r="N28" s="12"/>
      <c r="O28" s="12"/>
      <c r="P28" s="12"/>
      <c r="Q28" s="12"/>
    </row>
    <row r="29" spans="2:12" ht="12.75">
      <c r="B29" s="79"/>
      <c r="E29" s="3"/>
      <c r="F29" s="12"/>
      <c r="J29" s="26"/>
      <c r="K29" s="26"/>
      <c r="L29" s="21"/>
    </row>
    <row r="30" spans="2:12" ht="12.75">
      <c r="B30" s="10" t="s">
        <v>51</v>
      </c>
      <c r="E30" s="3"/>
      <c r="F30" s="12"/>
      <c r="J30" s="26"/>
      <c r="K30" s="26"/>
      <c r="L30" s="21"/>
    </row>
    <row r="31" spans="2:12" ht="12.75">
      <c r="B31" s="10"/>
      <c r="E31" s="3"/>
      <c r="F31" s="12"/>
      <c r="J31" s="26"/>
      <c r="K31" s="26"/>
      <c r="L31" s="21"/>
    </row>
    <row r="32" spans="2:12" ht="12.75">
      <c r="B32" t="s">
        <v>7</v>
      </c>
      <c r="E32" s="3"/>
      <c r="F32" s="12"/>
      <c r="J32" s="26">
        <v>314</v>
      </c>
      <c r="K32" s="26">
        <v>0</v>
      </c>
      <c r="L32" s="21">
        <f>SUM(J32:K32)</f>
        <v>314</v>
      </c>
    </row>
    <row r="33" spans="1:13" ht="12.75">
      <c r="A33" s="64" t="s">
        <v>55</v>
      </c>
      <c r="B33" t="s">
        <v>114</v>
      </c>
      <c r="E33" s="3"/>
      <c r="F33" s="12"/>
      <c r="J33" s="26">
        <v>0</v>
      </c>
      <c r="K33" s="26">
        <v>30</v>
      </c>
      <c r="L33" s="21">
        <f>SUM(J33:K33)</f>
        <v>30</v>
      </c>
      <c r="M33" t="s">
        <v>89</v>
      </c>
    </row>
    <row r="34" spans="5:12" ht="12.75">
      <c r="E34" s="3"/>
      <c r="F34" s="12"/>
      <c r="J34" s="26"/>
      <c r="K34" s="26"/>
      <c r="L34" s="21"/>
    </row>
    <row r="35" spans="2:12" ht="12.75">
      <c r="B35" s="10" t="s">
        <v>52</v>
      </c>
      <c r="E35" s="3"/>
      <c r="F35" s="12"/>
      <c r="J35" s="33">
        <f>SUM(J32:J34)</f>
        <v>314</v>
      </c>
      <c r="K35" s="33">
        <f>SUM(K32:K34)</f>
        <v>30</v>
      </c>
      <c r="L35" s="22">
        <f>SUM(L32:L34)</f>
        <v>344</v>
      </c>
    </row>
    <row r="36" spans="5:12" ht="13.5" thickBot="1">
      <c r="E36" s="3"/>
      <c r="F36" s="12"/>
      <c r="J36" s="26"/>
      <c r="K36" s="26"/>
      <c r="L36" s="21"/>
    </row>
    <row r="37" spans="1:18" ht="13.5" thickBot="1">
      <c r="A37" s="66"/>
      <c r="B37" s="52" t="s">
        <v>53</v>
      </c>
      <c r="C37" s="51"/>
      <c r="D37" s="51"/>
      <c r="E37" s="48"/>
      <c r="F37" s="51"/>
      <c r="G37" s="51"/>
      <c r="H37" s="51"/>
      <c r="I37" s="51"/>
      <c r="J37" s="49">
        <f>SUM(J27+J35)</f>
        <v>974</v>
      </c>
      <c r="K37" s="49">
        <f>SUM(K27+K35)</f>
        <v>270</v>
      </c>
      <c r="L37" s="50">
        <f>SUM(L27+L35)</f>
        <v>1244</v>
      </c>
      <c r="M37" s="51"/>
      <c r="N37" s="51"/>
      <c r="O37" s="51"/>
      <c r="P37" s="51"/>
      <c r="Q37" s="51"/>
      <c r="R37" s="74"/>
    </row>
    <row r="38" spans="1:18" ht="12.75">
      <c r="A38" s="43"/>
      <c r="B38" s="12"/>
      <c r="C38" s="12"/>
      <c r="D38" s="12"/>
      <c r="E38" s="12"/>
      <c r="F38" s="12"/>
      <c r="G38" s="12"/>
      <c r="H38" s="12"/>
      <c r="I38" s="12"/>
      <c r="J38" s="28"/>
      <c r="K38" s="28"/>
      <c r="L38" s="28"/>
      <c r="R38" s="43"/>
    </row>
    <row r="39" spans="2:12" ht="12.75">
      <c r="B39" s="20" t="s">
        <v>15</v>
      </c>
      <c r="E39" s="3"/>
      <c r="F39" s="12"/>
      <c r="J39" s="26"/>
      <c r="K39" s="26"/>
      <c r="L39" s="21"/>
    </row>
    <row r="40" spans="2:12" ht="12.75">
      <c r="B40" s="10" t="s">
        <v>47</v>
      </c>
      <c r="E40" s="3"/>
      <c r="F40" s="12"/>
      <c r="J40" s="26"/>
      <c r="K40" s="26"/>
      <c r="L40" s="21"/>
    </row>
    <row r="41" spans="5:12" ht="12.75">
      <c r="E41" s="3"/>
      <c r="F41" s="12"/>
      <c r="J41" s="26"/>
      <c r="K41" s="26"/>
      <c r="L41" s="21"/>
    </row>
    <row r="42" spans="2:12" ht="12.75">
      <c r="B42" t="s">
        <v>7</v>
      </c>
      <c r="E42" s="3"/>
      <c r="F42" s="12"/>
      <c r="J42" s="26">
        <v>100</v>
      </c>
      <c r="K42" s="26">
        <v>0</v>
      </c>
      <c r="L42" s="21">
        <f>SUM(J42:K42)</f>
        <v>100</v>
      </c>
    </row>
    <row r="43" spans="5:12" ht="12.75">
      <c r="E43" s="3"/>
      <c r="F43" s="12"/>
      <c r="J43" s="26"/>
      <c r="K43" s="26"/>
      <c r="L43" s="21"/>
    </row>
    <row r="44" spans="2:12" ht="12.75">
      <c r="B44" s="10" t="s">
        <v>48</v>
      </c>
      <c r="E44" s="3"/>
      <c r="F44" s="12"/>
      <c r="I44" s="12"/>
      <c r="J44" s="33">
        <f>SUM(J42:J43)</f>
        <v>100</v>
      </c>
      <c r="K44" s="33">
        <f>SUM(K42:K43)</f>
        <v>0</v>
      </c>
      <c r="L44" s="22">
        <f>SUM(L41:L43)</f>
        <v>100</v>
      </c>
    </row>
    <row r="45" spans="5:12" ht="12.75">
      <c r="E45" s="3"/>
      <c r="F45" s="12"/>
      <c r="J45" s="26"/>
      <c r="K45" s="26"/>
      <c r="L45" s="21"/>
    </row>
    <row r="46" spans="2:12" ht="12.75">
      <c r="B46" s="10" t="s">
        <v>51</v>
      </c>
      <c r="E46" s="3"/>
      <c r="F46" s="12"/>
      <c r="J46" s="26"/>
      <c r="K46" s="26"/>
      <c r="L46" s="21"/>
    </row>
    <row r="47" spans="2:12" ht="12.75">
      <c r="B47" s="10"/>
      <c r="E47" s="3"/>
      <c r="F47" s="12"/>
      <c r="J47" s="26"/>
      <c r="K47" s="26"/>
      <c r="L47" s="21"/>
    </row>
    <row r="48" spans="2:12" ht="12.75">
      <c r="B48" t="s">
        <v>7</v>
      </c>
      <c r="E48" s="3"/>
      <c r="F48" s="12"/>
      <c r="J48" s="26">
        <v>51</v>
      </c>
      <c r="K48" s="26">
        <v>0</v>
      </c>
      <c r="L48" s="21">
        <f>SUM(J48:K48)</f>
        <v>51</v>
      </c>
    </row>
    <row r="49" spans="5:12" ht="12.75">
      <c r="E49" s="3"/>
      <c r="F49" s="12"/>
      <c r="J49" s="26"/>
      <c r="K49" s="26"/>
      <c r="L49" s="21"/>
    </row>
    <row r="50" spans="2:12" ht="12.75">
      <c r="B50" s="10" t="s">
        <v>52</v>
      </c>
      <c r="E50" s="3"/>
      <c r="F50" s="12"/>
      <c r="J50" s="33">
        <f>SUM(J48:J49)</f>
        <v>51</v>
      </c>
      <c r="K50" s="33">
        <f>SUM(K48:K49)</f>
        <v>0</v>
      </c>
      <c r="L50" s="22">
        <f>SUM(L48:L49)</f>
        <v>51</v>
      </c>
    </row>
    <row r="51" spans="2:12" ht="13.5" thickBot="1">
      <c r="B51" s="13"/>
      <c r="E51" s="3"/>
      <c r="F51" s="12"/>
      <c r="J51" s="28"/>
      <c r="K51" s="28"/>
      <c r="L51" s="21"/>
    </row>
    <row r="52" spans="1:18" ht="13.5" thickBot="1">
      <c r="A52" s="66"/>
      <c r="B52" s="52" t="s">
        <v>56</v>
      </c>
      <c r="C52" s="51"/>
      <c r="D52" s="51"/>
      <c r="E52" s="48"/>
      <c r="F52" s="51"/>
      <c r="G52" s="51"/>
      <c r="H52" s="51"/>
      <c r="I52" s="51"/>
      <c r="J52" s="49">
        <f>SUM(J44+J50)</f>
        <v>151</v>
      </c>
      <c r="K52" s="49">
        <f>SUM(K44+K50)</f>
        <v>0</v>
      </c>
      <c r="L52" s="50">
        <f>SUM(L42+L50)</f>
        <v>151</v>
      </c>
      <c r="M52" s="51"/>
      <c r="N52" s="51"/>
      <c r="O52" s="51"/>
      <c r="P52" s="51"/>
      <c r="Q52" s="51"/>
      <c r="R52" s="74"/>
    </row>
    <row r="53" spans="1:18" ht="12.75">
      <c r="A53" s="43"/>
      <c r="B53" s="43"/>
      <c r="C53" s="43"/>
      <c r="D53" s="43"/>
      <c r="E53" s="43"/>
      <c r="F53" s="43"/>
      <c r="G53" s="43"/>
      <c r="H53" s="43"/>
      <c r="I53" s="43"/>
      <c r="J53" s="44"/>
      <c r="K53" s="44"/>
      <c r="L53" s="44"/>
      <c r="M53" s="43"/>
      <c r="N53" s="43"/>
      <c r="O53" s="43"/>
      <c r="P53" s="43"/>
      <c r="Q53" s="43"/>
      <c r="R53" s="43"/>
    </row>
    <row r="54" spans="2:12" ht="12.75">
      <c r="B54" s="20" t="s">
        <v>30</v>
      </c>
      <c r="E54" s="3"/>
      <c r="F54" s="12"/>
      <c r="J54" s="26"/>
      <c r="K54" s="26"/>
      <c r="L54" s="21"/>
    </row>
    <row r="55" spans="2:12" ht="12.75">
      <c r="B55" s="10" t="s">
        <v>51</v>
      </c>
      <c r="E55" s="3"/>
      <c r="F55" s="12"/>
      <c r="J55" s="26"/>
      <c r="K55" s="26"/>
      <c r="L55" s="21"/>
    </row>
    <row r="56" spans="5:12" ht="12.75">
      <c r="E56" s="3"/>
      <c r="F56" s="12"/>
      <c r="J56" s="26"/>
      <c r="K56" s="26"/>
      <c r="L56" s="21"/>
    </row>
    <row r="57" spans="2:12" ht="12.75">
      <c r="B57" t="s">
        <v>7</v>
      </c>
      <c r="E57" s="3"/>
      <c r="F57" s="12"/>
      <c r="J57" s="26">
        <v>251</v>
      </c>
      <c r="K57" s="26">
        <v>0</v>
      </c>
      <c r="L57" s="21">
        <f>SUM(J57:K57)</f>
        <v>251</v>
      </c>
    </row>
    <row r="58" spans="1:13" ht="12.75">
      <c r="A58" s="64" t="s">
        <v>31</v>
      </c>
      <c r="B58" t="s">
        <v>33</v>
      </c>
      <c r="E58" s="3"/>
      <c r="F58" s="12"/>
      <c r="J58" s="26">
        <v>14</v>
      </c>
      <c r="K58" s="26">
        <v>17</v>
      </c>
      <c r="L58" s="21">
        <f>SUM(J58:K58)</f>
        <v>31</v>
      </c>
      <c r="M58" t="s">
        <v>90</v>
      </c>
    </row>
    <row r="59" spans="1:13" ht="12.75">
      <c r="A59" s="64" t="s">
        <v>32</v>
      </c>
      <c r="B59" t="s">
        <v>34</v>
      </c>
      <c r="E59" s="3"/>
      <c r="F59" s="12"/>
      <c r="J59" s="26">
        <v>0</v>
      </c>
      <c r="K59" s="26">
        <v>5</v>
      </c>
      <c r="L59" s="21">
        <f>SUM(J59:K59)</f>
        <v>5</v>
      </c>
      <c r="M59" t="s">
        <v>82</v>
      </c>
    </row>
    <row r="60" spans="5:12" ht="13.5" thickBot="1">
      <c r="E60" s="3"/>
      <c r="F60" s="12"/>
      <c r="J60" s="26"/>
      <c r="K60" s="26"/>
      <c r="L60" s="21"/>
    </row>
    <row r="61" spans="1:18" ht="14.25" customHeight="1" thickBot="1">
      <c r="A61" s="68"/>
      <c r="B61" s="53" t="s">
        <v>83</v>
      </c>
      <c r="C61" s="51"/>
      <c r="D61" s="51"/>
      <c r="E61" s="48"/>
      <c r="F61" s="51"/>
      <c r="G61" s="51"/>
      <c r="H61" s="51"/>
      <c r="I61" s="51"/>
      <c r="J61" s="49">
        <f>SUM(J57:J60)</f>
        <v>265</v>
      </c>
      <c r="K61" s="49">
        <f>SUM(K57:K59)</f>
        <v>22</v>
      </c>
      <c r="L61" s="50">
        <f>SUM(L57:L60)</f>
        <v>287</v>
      </c>
      <c r="M61" s="51"/>
      <c r="N61" s="51"/>
      <c r="O61" s="51"/>
      <c r="P61" s="51"/>
      <c r="Q61" s="51"/>
      <c r="R61" s="74"/>
    </row>
    <row r="62" spans="1:18" ht="14.25" customHeight="1">
      <c r="A62" s="43"/>
      <c r="B62" s="12"/>
      <c r="C62" s="12"/>
      <c r="D62" s="12"/>
      <c r="E62" s="12"/>
      <c r="F62" s="12"/>
      <c r="G62" s="12"/>
      <c r="H62" s="12"/>
      <c r="I62" s="12"/>
      <c r="J62" s="28"/>
      <c r="K62" s="28"/>
      <c r="L62" s="28"/>
      <c r="M62" s="12"/>
      <c r="N62" s="12"/>
      <c r="O62" s="12"/>
      <c r="P62" s="12"/>
      <c r="Q62" s="12"/>
      <c r="R62" s="43"/>
    </row>
    <row r="63" spans="1:18" ht="14.25" customHeight="1">
      <c r="A63" s="12"/>
      <c r="B63" s="12"/>
      <c r="C63" s="12"/>
      <c r="D63" s="12"/>
      <c r="E63" s="12"/>
      <c r="F63" s="12"/>
      <c r="G63" s="12"/>
      <c r="H63" s="12"/>
      <c r="I63" s="12"/>
      <c r="J63" s="28"/>
      <c r="K63" s="28"/>
      <c r="L63" s="28"/>
      <c r="M63" s="12"/>
      <c r="N63" s="12"/>
      <c r="O63" s="12"/>
      <c r="P63" s="12"/>
      <c r="Q63" s="12"/>
      <c r="R63" s="12"/>
    </row>
    <row r="64" spans="2:12" ht="12.75">
      <c r="B64" s="20" t="s">
        <v>57</v>
      </c>
      <c r="E64" s="3"/>
      <c r="F64" s="12"/>
      <c r="J64" s="26"/>
      <c r="K64" s="26"/>
      <c r="L64" s="21"/>
    </row>
    <row r="65" spans="2:12" ht="12.75">
      <c r="B65" s="10" t="s">
        <v>47</v>
      </c>
      <c r="E65" s="3"/>
      <c r="F65" s="12"/>
      <c r="J65" s="26"/>
      <c r="K65" s="26"/>
      <c r="L65" s="21"/>
    </row>
    <row r="66" spans="5:12" ht="12.75">
      <c r="E66" s="3"/>
      <c r="F66" s="12"/>
      <c r="J66" s="26"/>
      <c r="K66" s="26"/>
      <c r="L66" s="21"/>
    </row>
    <row r="67" spans="2:12" ht="12.75">
      <c r="B67" t="s">
        <v>7</v>
      </c>
      <c r="E67" s="3"/>
      <c r="F67" s="12"/>
      <c r="J67" s="26">
        <v>1621</v>
      </c>
      <c r="K67" s="26">
        <v>0</v>
      </c>
      <c r="L67" s="21">
        <f>SUM(J67:K67)</f>
        <v>1621</v>
      </c>
    </row>
    <row r="68" spans="5:12" ht="12.75">
      <c r="E68" s="3"/>
      <c r="F68" s="12"/>
      <c r="J68" s="26"/>
      <c r="K68" s="26"/>
      <c r="L68" s="21"/>
    </row>
    <row r="69" spans="2:12" ht="12.75">
      <c r="B69" s="10" t="s">
        <v>48</v>
      </c>
      <c r="E69" s="3"/>
      <c r="F69" s="12"/>
      <c r="J69" s="33">
        <f>SUM(J67:J68)</f>
        <v>1621</v>
      </c>
      <c r="K69" s="33">
        <f>SUM(K67:K67)</f>
        <v>0</v>
      </c>
      <c r="L69" s="22">
        <f>SUM(L67:L68)</f>
        <v>1621</v>
      </c>
    </row>
    <row r="70" spans="2:12" ht="12.75">
      <c r="B70" s="10"/>
      <c r="E70" s="3"/>
      <c r="F70" s="12"/>
      <c r="J70" s="28"/>
      <c r="K70" s="28"/>
      <c r="L70" s="21"/>
    </row>
    <row r="71" spans="2:12" ht="12.75">
      <c r="B71" s="10"/>
      <c r="E71" s="3"/>
      <c r="F71" s="12"/>
      <c r="J71" s="28"/>
      <c r="K71" s="28"/>
      <c r="L71" s="21"/>
    </row>
    <row r="72" spans="2:17" ht="12.75">
      <c r="B72" s="80"/>
      <c r="C72" s="12"/>
      <c r="D72" s="12"/>
      <c r="E72" s="3"/>
      <c r="F72" s="12"/>
      <c r="G72" s="12"/>
      <c r="H72" s="12"/>
      <c r="J72" s="28"/>
      <c r="K72" s="28"/>
      <c r="L72" s="21"/>
      <c r="M72" s="12"/>
      <c r="N72" s="12"/>
      <c r="O72" s="12"/>
      <c r="P72" s="12"/>
      <c r="Q72" s="12"/>
    </row>
    <row r="73" spans="2:12" ht="12.75">
      <c r="B73" s="10" t="s">
        <v>51</v>
      </c>
      <c r="E73" s="3"/>
      <c r="F73" s="12"/>
      <c r="J73" s="26"/>
      <c r="K73" s="26"/>
      <c r="L73" s="21"/>
    </row>
    <row r="74" spans="2:12" ht="12.75">
      <c r="B74" s="10"/>
      <c r="E74" s="3"/>
      <c r="F74" s="12"/>
      <c r="J74" s="26"/>
      <c r="K74" s="26"/>
      <c r="L74" s="21"/>
    </row>
    <row r="75" spans="2:12" ht="12.75">
      <c r="B75" t="s">
        <v>7</v>
      </c>
      <c r="E75" s="3"/>
      <c r="F75" s="12"/>
      <c r="J75" s="26">
        <v>388</v>
      </c>
      <c r="K75" s="26">
        <v>0</v>
      </c>
      <c r="L75" s="21">
        <f>SUM(J75:K75)</f>
        <v>388</v>
      </c>
    </row>
    <row r="76" spans="5:12" ht="12.75">
      <c r="E76" s="3"/>
      <c r="F76" s="12"/>
      <c r="J76" s="26"/>
      <c r="K76" s="26"/>
      <c r="L76" s="21"/>
    </row>
    <row r="77" spans="2:12" ht="12.75">
      <c r="B77" s="10" t="s">
        <v>52</v>
      </c>
      <c r="E77" s="3"/>
      <c r="F77" s="12"/>
      <c r="J77" s="34">
        <f>SUM(J75:J76)</f>
        <v>388</v>
      </c>
      <c r="K77" s="33">
        <f>SUM(K75:K76)</f>
        <v>0</v>
      </c>
      <c r="L77" s="22">
        <f>SUM(L75:L76)</f>
        <v>388</v>
      </c>
    </row>
    <row r="78" spans="5:12" ht="13.5" thickBot="1">
      <c r="E78" s="3"/>
      <c r="F78" s="12"/>
      <c r="J78" s="26"/>
      <c r="K78" s="26"/>
      <c r="L78" s="21"/>
    </row>
    <row r="79" spans="1:18" ht="13.5" thickBot="1">
      <c r="A79" s="66"/>
      <c r="B79" s="52" t="s">
        <v>58</v>
      </c>
      <c r="C79" s="51"/>
      <c r="D79" s="51"/>
      <c r="E79" s="48"/>
      <c r="F79" s="51"/>
      <c r="G79" s="51"/>
      <c r="H79" s="51"/>
      <c r="I79" s="48"/>
      <c r="J79" s="54">
        <f>SUM(J69+J77)</f>
        <v>2009</v>
      </c>
      <c r="K79" s="49">
        <f>SUM(K69+K77)</f>
        <v>0</v>
      </c>
      <c r="L79" s="50">
        <f>SUM(L69+L77)</f>
        <v>2009</v>
      </c>
      <c r="M79" s="51"/>
      <c r="N79" s="51"/>
      <c r="O79" s="51"/>
      <c r="P79" s="51"/>
      <c r="Q79" s="51"/>
      <c r="R79" s="74"/>
    </row>
    <row r="80" spans="1:18" ht="12.75">
      <c r="A80" s="43"/>
      <c r="B80" s="12"/>
      <c r="C80" s="12"/>
      <c r="D80" s="12"/>
      <c r="E80" s="12"/>
      <c r="F80" s="12"/>
      <c r="G80" s="12"/>
      <c r="H80" s="12"/>
      <c r="I80" s="12"/>
      <c r="J80" s="28"/>
      <c r="K80" s="28"/>
      <c r="L80" s="28"/>
      <c r="M80" s="12"/>
      <c r="N80" s="12"/>
      <c r="O80" s="12"/>
      <c r="P80" s="12"/>
      <c r="Q80" s="12"/>
      <c r="R80" s="43"/>
    </row>
    <row r="81" spans="2:12" ht="12.75">
      <c r="B81" s="20" t="s">
        <v>16</v>
      </c>
      <c r="E81" s="3"/>
      <c r="F81" s="12"/>
      <c r="J81" s="26"/>
      <c r="K81" s="26"/>
      <c r="L81" s="21"/>
    </row>
    <row r="82" spans="2:12" ht="12.75">
      <c r="B82" s="10" t="s">
        <v>47</v>
      </c>
      <c r="E82" s="3"/>
      <c r="F82" s="12"/>
      <c r="J82" s="26"/>
      <c r="K82" s="26"/>
      <c r="L82" s="21"/>
    </row>
    <row r="83" spans="2:12" ht="12.75">
      <c r="B83" s="10"/>
      <c r="E83" s="3"/>
      <c r="F83" s="12"/>
      <c r="J83" s="26"/>
      <c r="K83" s="26"/>
      <c r="L83" s="21"/>
    </row>
    <row r="84" spans="2:12" ht="12.75">
      <c r="B84" t="s">
        <v>7</v>
      </c>
      <c r="E84" s="3"/>
      <c r="F84" s="12"/>
      <c r="J84" s="26">
        <v>215</v>
      </c>
      <c r="K84" s="26">
        <v>0</v>
      </c>
      <c r="L84" s="21">
        <v>215</v>
      </c>
    </row>
    <row r="85" spans="1:12" ht="12.75">
      <c r="A85" s="64" t="s">
        <v>59</v>
      </c>
      <c r="B85" t="s">
        <v>17</v>
      </c>
      <c r="E85" s="3"/>
      <c r="F85" s="12"/>
      <c r="J85" s="26">
        <v>0</v>
      </c>
      <c r="K85" s="26">
        <v>50</v>
      </c>
      <c r="L85" s="21">
        <f>SUM(J85:K85)</f>
        <v>50</v>
      </c>
    </row>
    <row r="86" spans="1:12" ht="12.75">
      <c r="A86" s="64" t="s">
        <v>60</v>
      </c>
      <c r="B86" t="s">
        <v>18</v>
      </c>
      <c r="E86" s="3"/>
      <c r="F86" s="12"/>
      <c r="J86" s="26">
        <v>0</v>
      </c>
      <c r="K86" s="26">
        <v>50</v>
      </c>
      <c r="L86" s="21">
        <f>SUM(J86:K86)</f>
        <v>50</v>
      </c>
    </row>
    <row r="87" spans="5:12" ht="12.75">
      <c r="E87" s="3"/>
      <c r="F87" s="12"/>
      <c r="J87" s="26"/>
      <c r="K87" s="26"/>
      <c r="L87" s="21"/>
    </row>
    <row r="88" spans="2:12" ht="12.75">
      <c r="B88" s="10" t="s">
        <v>48</v>
      </c>
      <c r="E88" s="3"/>
      <c r="F88" s="12"/>
      <c r="J88" s="34">
        <f>SUM(J84:J87)</f>
        <v>215</v>
      </c>
      <c r="K88" s="33">
        <f>SUM(K85:K87)</f>
        <v>100</v>
      </c>
      <c r="L88" s="22">
        <f>SUM(L84:L87)</f>
        <v>315</v>
      </c>
    </row>
    <row r="89" spans="2:12" ht="12.75">
      <c r="B89" s="10"/>
      <c r="E89" s="3"/>
      <c r="F89" s="12"/>
      <c r="J89" s="28"/>
      <c r="K89" s="28"/>
      <c r="L89" s="21"/>
    </row>
    <row r="90" spans="2:12" ht="12.75">
      <c r="B90" s="10"/>
      <c r="E90" s="3"/>
      <c r="F90" s="12"/>
      <c r="J90" s="28"/>
      <c r="K90" s="28"/>
      <c r="L90" s="21"/>
    </row>
    <row r="91" spans="2:12" ht="12.75">
      <c r="B91" s="10"/>
      <c r="E91" s="3"/>
      <c r="F91" s="12"/>
      <c r="J91" s="28"/>
      <c r="K91" s="28"/>
      <c r="L91" s="21"/>
    </row>
    <row r="92" spans="2:17" ht="12.75">
      <c r="B92" s="80"/>
      <c r="C92" s="12"/>
      <c r="D92" s="12"/>
      <c r="E92" s="3"/>
      <c r="F92" s="12"/>
      <c r="G92" s="12"/>
      <c r="H92" s="12"/>
      <c r="J92" s="28"/>
      <c r="K92" s="28"/>
      <c r="L92" s="21"/>
      <c r="M92" s="12"/>
      <c r="N92" s="12"/>
      <c r="O92" s="12"/>
      <c r="P92" s="12"/>
      <c r="Q92" s="12"/>
    </row>
    <row r="93" spans="2:12" ht="12.75">
      <c r="B93" s="10" t="s">
        <v>61</v>
      </c>
      <c r="E93" s="3"/>
      <c r="F93" s="12"/>
      <c r="J93" s="28"/>
      <c r="K93" s="28"/>
      <c r="L93" s="21"/>
    </row>
    <row r="94" spans="2:12" ht="12.75">
      <c r="B94" s="10"/>
      <c r="E94" s="3"/>
      <c r="F94" s="12"/>
      <c r="J94" s="28"/>
      <c r="K94" s="28"/>
      <c r="L94" s="21"/>
    </row>
    <row r="95" spans="2:12" ht="12.75">
      <c r="B95" t="s">
        <v>7</v>
      </c>
      <c r="E95" s="3"/>
      <c r="F95" s="12"/>
      <c r="J95" s="26">
        <v>195</v>
      </c>
      <c r="K95" s="26">
        <v>0</v>
      </c>
      <c r="L95" s="21">
        <f>SUM(J95:K95)</f>
        <v>195</v>
      </c>
    </row>
    <row r="96" spans="1:13" ht="12.75">
      <c r="A96" s="64" t="s">
        <v>24</v>
      </c>
      <c r="B96" t="s">
        <v>62</v>
      </c>
      <c r="E96" s="3"/>
      <c r="F96" s="12"/>
      <c r="J96" s="26">
        <v>0</v>
      </c>
      <c r="K96" s="26">
        <v>100</v>
      </c>
      <c r="L96" s="21">
        <f>SUM(J96:K96)</f>
        <v>100</v>
      </c>
      <c r="M96" t="s">
        <v>91</v>
      </c>
    </row>
    <row r="97" spans="5:12" ht="12.75">
      <c r="E97" s="3"/>
      <c r="F97" s="12"/>
      <c r="J97" s="26"/>
      <c r="K97" s="26"/>
      <c r="L97" s="21"/>
    </row>
    <row r="98" spans="2:12" ht="12.75">
      <c r="B98" s="10" t="s">
        <v>52</v>
      </c>
      <c r="E98" s="3"/>
      <c r="F98" s="12"/>
      <c r="J98" s="34">
        <f>SUM(J95:J97)</f>
        <v>195</v>
      </c>
      <c r="K98" s="33">
        <f>SUM(K95:K97)</f>
        <v>100</v>
      </c>
      <c r="L98" s="22">
        <f>SUM(L95:L97)</f>
        <v>295</v>
      </c>
    </row>
    <row r="99" spans="2:12" ht="13.5" thickBot="1">
      <c r="B99" s="13"/>
      <c r="E99" s="3"/>
      <c r="F99" s="12"/>
      <c r="J99" s="28"/>
      <c r="K99" s="28"/>
      <c r="L99" s="21"/>
    </row>
    <row r="100" spans="1:18" ht="13.5" thickBot="1">
      <c r="A100" s="66"/>
      <c r="B100" s="52" t="s">
        <v>63</v>
      </c>
      <c r="C100" s="51"/>
      <c r="D100" s="51"/>
      <c r="E100" s="48"/>
      <c r="F100" s="51"/>
      <c r="G100" s="51"/>
      <c r="H100" s="51"/>
      <c r="I100" s="51"/>
      <c r="J100" s="49">
        <f>SUM(J88+J98)</f>
        <v>410</v>
      </c>
      <c r="K100" s="49">
        <f>SUM(K88+K98)</f>
        <v>200</v>
      </c>
      <c r="L100" s="50">
        <f>SUM(L88+L98)</f>
        <v>610</v>
      </c>
      <c r="M100" s="51"/>
      <c r="N100" s="51"/>
      <c r="O100" s="51"/>
      <c r="P100" s="51"/>
      <c r="Q100" s="51"/>
      <c r="R100" s="74"/>
    </row>
    <row r="101" spans="1:18" ht="12.75">
      <c r="A101" s="43"/>
      <c r="B101" s="12"/>
      <c r="C101" s="12"/>
      <c r="D101" s="12"/>
      <c r="E101" s="12"/>
      <c r="F101" s="12"/>
      <c r="G101" s="12"/>
      <c r="H101" s="12"/>
      <c r="I101" s="12"/>
      <c r="J101" s="28"/>
      <c r="K101" s="28"/>
      <c r="L101" s="28"/>
      <c r="M101" s="12"/>
      <c r="N101" s="12"/>
      <c r="O101" s="12"/>
      <c r="P101" s="12"/>
      <c r="Q101" s="12"/>
      <c r="R101" s="43"/>
    </row>
    <row r="102" spans="2:12" ht="12.75">
      <c r="B102" s="20" t="s">
        <v>19</v>
      </c>
      <c r="E102" s="3"/>
      <c r="F102" s="12"/>
      <c r="J102" s="26"/>
      <c r="K102" s="26"/>
      <c r="L102" s="21"/>
    </row>
    <row r="103" spans="2:12" ht="12.75">
      <c r="B103" s="10" t="s">
        <v>47</v>
      </c>
      <c r="E103" s="3"/>
      <c r="F103" s="12"/>
      <c r="J103" s="26"/>
      <c r="K103" s="26"/>
      <c r="L103" s="21"/>
    </row>
    <row r="104" spans="5:12" ht="12.75">
      <c r="E104" s="3"/>
      <c r="F104" s="12"/>
      <c r="J104" s="26"/>
      <c r="K104" s="26"/>
      <c r="L104" s="21"/>
    </row>
    <row r="105" spans="2:12" ht="12.75">
      <c r="B105" t="s">
        <v>7</v>
      </c>
      <c r="E105" s="3"/>
      <c r="F105" s="12"/>
      <c r="J105" s="26">
        <v>1000</v>
      </c>
      <c r="K105" s="26">
        <v>0</v>
      </c>
      <c r="L105" s="21">
        <f>SUM(J105:K105)</f>
        <v>1000</v>
      </c>
    </row>
    <row r="106" spans="5:12" ht="12.75">
      <c r="E106" s="3"/>
      <c r="F106" s="12"/>
      <c r="J106" s="26"/>
      <c r="K106" s="26"/>
      <c r="L106" s="21"/>
    </row>
    <row r="107" spans="2:12" ht="12.75">
      <c r="B107" s="10" t="s">
        <v>48</v>
      </c>
      <c r="E107" s="3"/>
      <c r="F107" s="12"/>
      <c r="J107" s="34">
        <f>SUM(J105:J106)</f>
        <v>1000</v>
      </c>
      <c r="K107" s="33">
        <f>SUM(K105:K106)</f>
        <v>0</v>
      </c>
      <c r="L107" s="22">
        <f>SUM(L103:L106)</f>
        <v>1000</v>
      </c>
    </row>
    <row r="108" spans="2:12" ht="12.75">
      <c r="B108" s="10"/>
      <c r="E108" s="3"/>
      <c r="F108" s="12"/>
      <c r="J108" s="28"/>
      <c r="K108" s="28"/>
      <c r="L108" s="21"/>
    </row>
    <row r="109" spans="2:12" ht="12.75">
      <c r="B109" s="10" t="s">
        <v>61</v>
      </c>
      <c r="E109" s="3"/>
      <c r="F109" s="12"/>
      <c r="J109" s="28"/>
      <c r="K109" s="28"/>
      <c r="L109" s="21"/>
    </row>
    <row r="110" spans="5:12" ht="12.75">
      <c r="E110" s="3"/>
      <c r="F110" s="12"/>
      <c r="J110" s="26"/>
      <c r="K110" s="26"/>
      <c r="L110" s="21"/>
    </row>
    <row r="111" spans="2:12" ht="12.75">
      <c r="B111" t="s">
        <v>7</v>
      </c>
      <c r="E111" s="3"/>
      <c r="F111" s="12"/>
      <c r="J111" s="26">
        <v>37</v>
      </c>
      <c r="K111" s="26">
        <v>0</v>
      </c>
      <c r="L111" s="21">
        <f>SUM(J111:K111)</f>
        <v>37</v>
      </c>
    </row>
    <row r="112" spans="5:12" ht="12.75">
      <c r="E112" s="3"/>
      <c r="F112" s="12"/>
      <c r="J112" s="26"/>
      <c r="K112" s="26"/>
      <c r="L112" s="21"/>
    </row>
    <row r="113" spans="2:12" ht="12.75">
      <c r="B113" s="10" t="s">
        <v>52</v>
      </c>
      <c r="E113" s="3"/>
      <c r="F113" s="12"/>
      <c r="J113" s="34">
        <f>SUM(J111:J112)</f>
        <v>37</v>
      </c>
      <c r="K113" s="33">
        <f>SUM(K111:K112)</f>
        <v>0</v>
      </c>
      <c r="L113" s="22">
        <f>SUM(L111:L112)</f>
        <v>37</v>
      </c>
    </row>
    <row r="114" spans="2:12" ht="12.75">
      <c r="B114" s="10"/>
      <c r="E114" s="3"/>
      <c r="F114" s="12"/>
      <c r="J114" s="28"/>
      <c r="K114" s="28"/>
      <c r="L114" s="21"/>
    </row>
    <row r="115" spans="2:12" ht="13.5" thickBot="1">
      <c r="B115" s="10"/>
      <c r="E115" s="3"/>
      <c r="F115" s="12"/>
      <c r="J115" s="28"/>
      <c r="K115" s="28"/>
      <c r="L115" s="21"/>
    </row>
    <row r="116" spans="1:18" ht="13.5" thickBot="1">
      <c r="A116" s="66"/>
      <c r="B116" s="52" t="s">
        <v>64</v>
      </c>
      <c r="C116" s="51"/>
      <c r="D116" s="51"/>
      <c r="E116" s="48"/>
      <c r="F116" s="51"/>
      <c r="G116" s="51"/>
      <c r="H116" s="51"/>
      <c r="I116" s="48"/>
      <c r="J116" s="54">
        <f>SUM(J107+J113)</f>
        <v>1037</v>
      </c>
      <c r="K116" s="49">
        <f>SUM(K107+K113)</f>
        <v>0</v>
      </c>
      <c r="L116" s="50">
        <f>SUM(L107+L113)</f>
        <v>1037</v>
      </c>
      <c r="M116" s="51"/>
      <c r="N116" s="51"/>
      <c r="O116" s="51"/>
      <c r="P116" s="51"/>
      <c r="Q116" s="51"/>
      <c r="R116" s="74"/>
    </row>
    <row r="117" spans="1:18" ht="12.75">
      <c r="A117" s="76"/>
      <c r="B117" s="38"/>
      <c r="C117" s="12"/>
      <c r="D117" s="12"/>
      <c r="E117" s="12"/>
      <c r="F117" s="12"/>
      <c r="G117" s="12"/>
      <c r="H117" s="12"/>
      <c r="I117" s="12"/>
      <c r="J117" s="39"/>
      <c r="K117" s="39"/>
      <c r="L117" s="39"/>
      <c r="M117" s="12"/>
      <c r="N117" s="12"/>
      <c r="O117" s="12"/>
      <c r="P117" s="12"/>
      <c r="Q117" s="12"/>
      <c r="R117" s="43"/>
    </row>
    <row r="118" spans="1:18" ht="12.75">
      <c r="A118" s="17"/>
      <c r="B118" s="38"/>
      <c r="C118" s="12"/>
      <c r="D118" s="12"/>
      <c r="E118" s="12"/>
      <c r="F118" s="12"/>
      <c r="G118" s="12"/>
      <c r="H118" s="12"/>
      <c r="I118" s="12"/>
      <c r="J118" s="39"/>
      <c r="K118" s="39"/>
      <c r="L118" s="39"/>
      <c r="M118" s="12"/>
      <c r="N118" s="12"/>
      <c r="O118" s="12"/>
      <c r="P118" s="12"/>
      <c r="Q118" s="12"/>
      <c r="R118" s="12"/>
    </row>
    <row r="119" spans="1:18" ht="12.75">
      <c r="A119" s="17"/>
      <c r="B119" s="38"/>
      <c r="C119" s="12"/>
      <c r="D119" s="12"/>
      <c r="E119" s="12"/>
      <c r="F119" s="12"/>
      <c r="G119" s="12"/>
      <c r="H119" s="12"/>
      <c r="I119" s="12"/>
      <c r="J119" s="39"/>
      <c r="K119" s="39"/>
      <c r="L119" s="39"/>
      <c r="M119" s="12"/>
      <c r="N119" s="12"/>
      <c r="O119" s="12"/>
      <c r="P119" s="12"/>
      <c r="Q119" s="12"/>
      <c r="R119" s="12"/>
    </row>
    <row r="120" spans="1:18" ht="12.75">
      <c r="A120" s="17"/>
      <c r="B120" s="38"/>
      <c r="C120" s="12"/>
      <c r="D120" s="12"/>
      <c r="E120" s="12"/>
      <c r="F120" s="12"/>
      <c r="G120" s="12"/>
      <c r="H120" s="12"/>
      <c r="I120" s="12"/>
      <c r="J120" s="39"/>
      <c r="K120" s="39"/>
      <c r="L120" s="39"/>
      <c r="M120" s="12"/>
      <c r="N120" s="12"/>
      <c r="O120" s="12"/>
      <c r="P120" s="12"/>
      <c r="Q120" s="12"/>
      <c r="R120" s="12"/>
    </row>
    <row r="121" spans="1:18" ht="12.75">
      <c r="A121" s="12"/>
      <c r="B121" s="12"/>
      <c r="C121" s="12"/>
      <c r="D121" s="12"/>
      <c r="E121" s="12"/>
      <c r="F121" s="12"/>
      <c r="G121" s="12"/>
      <c r="H121" s="12"/>
      <c r="I121" s="12"/>
      <c r="J121" s="28"/>
      <c r="K121" s="28"/>
      <c r="L121" s="28"/>
      <c r="M121" s="12"/>
      <c r="N121" s="12"/>
      <c r="O121" s="12"/>
      <c r="P121" s="12"/>
      <c r="Q121" s="12"/>
      <c r="R121" s="12"/>
    </row>
    <row r="122" spans="2:12" ht="12.75">
      <c r="B122" s="20" t="s">
        <v>20</v>
      </c>
      <c r="E122" s="3"/>
      <c r="F122" s="12"/>
      <c r="J122" s="26"/>
      <c r="K122" s="26"/>
      <c r="L122" s="21"/>
    </row>
    <row r="123" spans="2:12" ht="12.75">
      <c r="B123" s="10" t="s">
        <v>47</v>
      </c>
      <c r="E123" s="3"/>
      <c r="F123" s="12"/>
      <c r="J123" s="26"/>
      <c r="K123" s="26"/>
      <c r="L123" s="21"/>
    </row>
    <row r="124" spans="2:12" ht="12.75">
      <c r="B124" s="10"/>
      <c r="E124" s="3"/>
      <c r="F124" s="12"/>
      <c r="J124" s="26"/>
      <c r="K124" s="26"/>
      <c r="L124" s="21"/>
    </row>
    <row r="125" spans="2:12" ht="12.75">
      <c r="B125" t="s">
        <v>7</v>
      </c>
      <c r="E125" s="3"/>
      <c r="F125" s="12"/>
      <c r="J125" s="26">
        <v>131</v>
      </c>
      <c r="K125" s="26">
        <v>0</v>
      </c>
      <c r="L125" s="21">
        <f>SUM(J125:K125)</f>
        <v>131</v>
      </c>
    </row>
    <row r="126" spans="1:13" ht="12.75">
      <c r="A126" s="64" t="s">
        <v>65</v>
      </c>
      <c r="B126" t="s">
        <v>21</v>
      </c>
      <c r="E126" s="3"/>
      <c r="F126" s="12"/>
      <c r="J126" s="26">
        <v>482</v>
      </c>
      <c r="K126" s="26">
        <v>218</v>
      </c>
      <c r="L126" s="21">
        <f>SUM(J126:K126)</f>
        <v>700</v>
      </c>
      <c r="M126" t="s">
        <v>108</v>
      </c>
    </row>
    <row r="127" spans="5:13" ht="12.75">
      <c r="E127" s="3"/>
      <c r="F127" s="12"/>
      <c r="J127" s="26"/>
      <c r="K127" s="26"/>
      <c r="L127" s="21"/>
      <c r="M127" t="s">
        <v>109</v>
      </c>
    </row>
    <row r="128" spans="1:13" ht="12.75">
      <c r="A128" s="64" t="s">
        <v>66</v>
      </c>
      <c r="B128" t="s">
        <v>22</v>
      </c>
      <c r="E128" s="3"/>
      <c r="F128" s="12"/>
      <c r="J128" s="26">
        <v>340</v>
      </c>
      <c r="K128" s="26">
        <v>60</v>
      </c>
      <c r="L128" s="21">
        <f>SUM(J128:K128)</f>
        <v>400</v>
      </c>
      <c r="M128" t="s">
        <v>104</v>
      </c>
    </row>
    <row r="129" spans="1:13" ht="12.75">
      <c r="A129" s="64" t="s">
        <v>26</v>
      </c>
      <c r="B129" t="s">
        <v>23</v>
      </c>
      <c r="E129" s="3"/>
      <c r="F129" s="12"/>
      <c r="J129" s="26">
        <v>430</v>
      </c>
      <c r="K129" s="26">
        <v>450</v>
      </c>
      <c r="L129" s="21">
        <f>SUM(J129:K129)</f>
        <v>880</v>
      </c>
      <c r="M129" t="s">
        <v>105</v>
      </c>
    </row>
    <row r="130" spans="5:13" ht="12.75">
      <c r="E130" s="3"/>
      <c r="F130" s="12"/>
      <c r="J130" s="26"/>
      <c r="K130" s="26"/>
      <c r="L130" s="21"/>
      <c r="M130" t="s">
        <v>115</v>
      </c>
    </row>
    <row r="131" spans="5:12" ht="12.75">
      <c r="E131" s="3"/>
      <c r="F131" s="12"/>
      <c r="J131" s="26"/>
      <c r="K131" s="26"/>
      <c r="L131" s="21"/>
    </row>
    <row r="132" spans="2:12" ht="12.75">
      <c r="B132" s="10" t="s">
        <v>48</v>
      </c>
      <c r="E132" s="3"/>
      <c r="F132" s="12"/>
      <c r="I132" s="12"/>
      <c r="J132" s="34">
        <f>SUM(J125:J131)</f>
        <v>1383</v>
      </c>
      <c r="K132" s="33">
        <f>SUM(K125:K131)</f>
        <v>728</v>
      </c>
      <c r="L132" s="22">
        <f>SUM(L125:L131)</f>
        <v>2111</v>
      </c>
    </row>
    <row r="133" spans="5:12" ht="12.75">
      <c r="E133" s="3"/>
      <c r="F133" s="12"/>
      <c r="J133" s="26"/>
      <c r="K133" s="26"/>
      <c r="L133" s="21"/>
    </row>
    <row r="134" spans="2:12" ht="12.75">
      <c r="B134" s="10" t="s">
        <v>61</v>
      </c>
      <c r="E134" s="3"/>
      <c r="F134" s="12"/>
      <c r="J134" s="26"/>
      <c r="K134" s="26"/>
      <c r="L134" s="21"/>
    </row>
    <row r="135" spans="5:12" ht="12.75">
      <c r="E135" s="3"/>
      <c r="F135" s="12"/>
      <c r="J135" s="26"/>
      <c r="K135" s="26"/>
      <c r="L135" s="21"/>
    </row>
    <row r="136" spans="2:12" ht="12.75">
      <c r="B136" t="s">
        <v>7</v>
      </c>
      <c r="E136" s="3"/>
      <c r="F136" s="12"/>
      <c r="J136" s="26">
        <v>35</v>
      </c>
      <c r="K136" s="26">
        <v>0</v>
      </c>
      <c r="L136" s="21">
        <f>SUM(J136:K136)</f>
        <v>35</v>
      </c>
    </row>
    <row r="137" spans="1:13" ht="12.75">
      <c r="A137" s="64" t="s">
        <v>25</v>
      </c>
      <c r="B137" t="s">
        <v>67</v>
      </c>
      <c r="E137" s="3"/>
      <c r="F137" s="12"/>
      <c r="J137" s="26">
        <v>0</v>
      </c>
      <c r="K137" s="26">
        <v>65</v>
      </c>
      <c r="L137" s="21">
        <f>SUM(J137:K137)</f>
        <v>65</v>
      </c>
      <c r="M137" t="s">
        <v>106</v>
      </c>
    </row>
    <row r="138" spans="1:12" ht="12.75">
      <c r="A138" s="64" t="s">
        <v>26</v>
      </c>
      <c r="B138" t="s">
        <v>27</v>
      </c>
      <c r="E138" s="3"/>
      <c r="F138" s="12"/>
      <c r="J138" s="26"/>
      <c r="K138" s="26"/>
      <c r="L138" s="21"/>
    </row>
    <row r="139" spans="2:13" ht="12.75">
      <c r="B139" t="s">
        <v>68</v>
      </c>
      <c r="E139" s="3"/>
      <c r="F139" s="12"/>
      <c r="J139" s="26">
        <v>0</v>
      </c>
      <c r="K139" s="26">
        <v>123</v>
      </c>
      <c r="L139" s="21">
        <f>SUM(J139:K139)</f>
        <v>123</v>
      </c>
      <c r="M139" t="s">
        <v>69</v>
      </c>
    </row>
    <row r="140" spans="1:12" ht="12.75">
      <c r="A140" s="64" t="s">
        <v>28</v>
      </c>
      <c r="B140" t="s">
        <v>99</v>
      </c>
      <c r="E140" s="3"/>
      <c r="F140" s="12"/>
      <c r="J140" s="26"/>
      <c r="K140" s="26"/>
      <c r="L140" s="21"/>
    </row>
    <row r="141" spans="2:13" ht="12.75">
      <c r="B141" t="s">
        <v>100</v>
      </c>
      <c r="E141" s="3"/>
      <c r="F141" s="12"/>
      <c r="J141" s="26">
        <v>0</v>
      </c>
      <c r="K141" s="26">
        <v>50</v>
      </c>
      <c r="L141" s="21">
        <f>SUM(J141:K141)</f>
        <v>50</v>
      </c>
      <c r="M141" t="s">
        <v>107</v>
      </c>
    </row>
    <row r="142" spans="2:13" ht="12.75">
      <c r="B142" t="s">
        <v>101</v>
      </c>
      <c r="E142" s="3"/>
      <c r="F142" s="12"/>
      <c r="J142" s="26">
        <v>0</v>
      </c>
      <c r="K142" s="26">
        <v>100</v>
      </c>
      <c r="L142" s="21">
        <f>SUM(J142:K142)</f>
        <v>100</v>
      </c>
      <c r="M142" t="s">
        <v>107</v>
      </c>
    </row>
    <row r="143" spans="2:13" ht="12.75">
      <c r="B143" t="s">
        <v>102</v>
      </c>
      <c r="E143" s="3"/>
      <c r="F143" s="12"/>
      <c r="J143" s="26">
        <v>0</v>
      </c>
      <c r="K143" s="26">
        <v>100</v>
      </c>
      <c r="L143" s="21">
        <f>SUM(J143:K143)</f>
        <v>100</v>
      </c>
      <c r="M143" t="s">
        <v>84</v>
      </c>
    </row>
    <row r="144" spans="5:12" ht="12.75">
      <c r="E144" s="3"/>
      <c r="F144" s="12"/>
      <c r="J144" s="26"/>
      <c r="K144" s="26"/>
      <c r="L144" s="21"/>
    </row>
    <row r="145" spans="2:12" ht="12.75">
      <c r="B145" s="10" t="s">
        <v>52</v>
      </c>
      <c r="E145" s="3"/>
      <c r="F145" s="12"/>
      <c r="I145" s="12"/>
      <c r="J145" s="33">
        <f>SUM(J136:J144)</f>
        <v>35</v>
      </c>
      <c r="K145" s="33">
        <f>SUM(K136:K144)</f>
        <v>438</v>
      </c>
      <c r="L145" s="22">
        <f>SUM(L136:L143)</f>
        <v>473</v>
      </c>
    </row>
    <row r="146" spans="2:12" ht="12.75">
      <c r="B146" s="10"/>
      <c r="E146" s="3"/>
      <c r="F146" s="12"/>
      <c r="I146" s="12"/>
      <c r="J146" s="28"/>
      <c r="K146" s="28"/>
      <c r="L146" s="21"/>
    </row>
    <row r="147" spans="5:12" ht="13.5" thickBot="1">
      <c r="E147" s="3"/>
      <c r="F147" s="12"/>
      <c r="J147" s="26"/>
      <c r="K147" s="26"/>
      <c r="L147" s="21"/>
    </row>
    <row r="148" spans="1:18" ht="13.5" thickBot="1">
      <c r="A148" s="66"/>
      <c r="B148" s="52" t="s">
        <v>70</v>
      </c>
      <c r="C148" s="51"/>
      <c r="D148" s="51"/>
      <c r="E148" s="48"/>
      <c r="F148" s="51"/>
      <c r="G148" s="51"/>
      <c r="H148" s="51"/>
      <c r="I148" s="48"/>
      <c r="J148" s="54">
        <f>SUM(J132+J145)</f>
        <v>1418</v>
      </c>
      <c r="K148" s="49">
        <f>SUM(K132+K145)</f>
        <v>1166</v>
      </c>
      <c r="L148" s="50">
        <f>SUM(L132+L145)</f>
        <v>2584</v>
      </c>
      <c r="M148" s="51"/>
      <c r="N148" s="51"/>
      <c r="O148" s="51"/>
      <c r="P148" s="51"/>
      <c r="Q148" s="51"/>
      <c r="R148" s="74"/>
    </row>
    <row r="149" spans="1:18" ht="12.75">
      <c r="A149" s="43"/>
      <c r="B149" s="43"/>
      <c r="C149" s="43"/>
      <c r="D149" s="43"/>
      <c r="E149" s="43"/>
      <c r="F149" s="43"/>
      <c r="G149" s="43"/>
      <c r="H149" s="43"/>
      <c r="I149" s="43"/>
      <c r="J149" s="44"/>
      <c r="K149" s="44"/>
      <c r="L149" s="44"/>
      <c r="M149" s="43"/>
      <c r="N149" s="43"/>
      <c r="O149" s="43"/>
      <c r="P149" s="43"/>
      <c r="Q149" s="43"/>
      <c r="R149" s="43"/>
    </row>
    <row r="150" spans="2:12" ht="12.75">
      <c r="B150" s="17" t="s">
        <v>29</v>
      </c>
      <c r="E150" s="3"/>
      <c r="F150" s="12"/>
      <c r="J150" s="26"/>
      <c r="K150" s="26"/>
      <c r="L150" s="21"/>
    </row>
    <row r="151" spans="2:12" ht="12.75">
      <c r="B151" s="10" t="s">
        <v>47</v>
      </c>
      <c r="E151" s="3"/>
      <c r="F151" s="12"/>
      <c r="J151" s="26"/>
      <c r="K151" s="26"/>
      <c r="L151" s="21"/>
    </row>
    <row r="152" spans="5:12" ht="12.75">
      <c r="E152" s="3"/>
      <c r="F152" s="12"/>
      <c r="J152" s="26"/>
      <c r="K152" s="26"/>
      <c r="L152" s="21"/>
    </row>
    <row r="153" spans="2:12" ht="12.75">
      <c r="B153" t="s">
        <v>7</v>
      </c>
      <c r="E153" s="3"/>
      <c r="F153" s="12"/>
      <c r="J153" s="28">
        <v>84</v>
      </c>
      <c r="K153" s="28">
        <v>0</v>
      </c>
      <c r="L153" s="21">
        <f>SUM(J153:K153)</f>
        <v>84</v>
      </c>
    </row>
    <row r="154" spans="5:12" ht="12.75">
      <c r="E154" s="3"/>
      <c r="F154" s="12"/>
      <c r="J154" s="26"/>
      <c r="K154" s="26"/>
      <c r="L154" s="21"/>
    </row>
    <row r="155" spans="1:12" ht="12.75">
      <c r="A155" s="69"/>
      <c r="B155" s="30" t="s">
        <v>71</v>
      </c>
      <c r="C155" s="16"/>
      <c r="D155" s="16"/>
      <c r="E155" s="11"/>
      <c r="F155" s="12"/>
      <c r="J155" s="35">
        <f>SUM(J153:J154)</f>
        <v>84</v>
      </c>
      <c r="K155" s="31">
        <f>SUM(K153:K154)</f>
        <v>0</v>
      </c>
      <c r="L155" s="32">
        <f>SUM(L153:L154)</f>
        <v>84</v>
      </c>
    </row>
    <row r="156" spans="5:12" ht="12.75">
      <c r="E156" s="3"/>
      <c r="F156" s="12"/>
      <c r="J156" s="28"/>
      <c r="K156" s="28"/>
      <c r="L156" s="21"/>
    </row>
    <row r="157" spans="2:12" ht="12.75">
      <c r="B157" s="20" t="s">
        <v>35</v>
      </c>
      <c r="E157" s="3"/>
      <c r="F157" s="12"/>
      <c r="J157" s="26"/>
      <c r="K157" s="26"/>
      <c r="L157" s="21"/>
    </row>
    <row r="158" spans="2:12" ht="12.75">
      <c r="B158" s="10" t="s">
        <v>61</v>
      </c>
      <c r="E158" s="3"/>
      <c r="F158" s="12"/>
      <c r="J158" s="26"/>
      <c r="K158" s="26"/>
      <c r="L158" s="21"/>
    </row>
    <row r="159" spans="5:12" ht="12.75">
      <c r="E159" s="3"/>
      <c r="F159" s="12"/>
      <c r="J159" s="26"/>
      <c r="K159" s="26"/>
      <c r="L159" s="21"/>
    </row>
    <row r="160" spans="1:12" ht="12.75">
      <c r="A160" s="64" t="s">
        <v>36</v>
      </c>
      <c r="B160" t="s">
        <v>116</v>
      </c>
      <c r="E160" s="3"/>
      <c r="F160" s="12"/>
      <c r="J160" s="26">
        <v>0</v>
      </c>
      <c r="K160" s="26">
        <v>43</v>
      </c>
      <c r="L160" s="21">
        <f>SUM(J160:K160)</f>
        <v>43</v>
      </c>
    </row>
    <row r="161" spans="1:12" ht="12.75">
      <c r="A161" s="64" t="s">
        <v>37</v>
      </c>
      <c r="B161" t="s">
        <v>38</v>
      </c>
      <c r="E161" s="3"/>
      <c r="F161" s="12"/>
      <c r="J161" s="26"/>
      <c r="K161" s="26"/>
      <c r="L161" s="21"/>
    </row>
    <row r="162" spans="2:13" ht="12.75">
      <c r="B162" t="s">
        <v>39</v>
      </c>
      <c r="E162" s="3"/>
      <c r="F162" s="12"/>
      <c r="J162" s="26">
        <v>150</v>
      </c>
      <c r="K162" s="26">
        <v>150</v>
      </c>
      <c r="L162" s="21">
        <f>SUM(J162:K162)</f>
        <v>300</v>
      </c>
      <c r="M162" t="s">
        <v>117</v>
      </c>
    </row>
    <row r="163" spans="5:13" ht="12.75">
      <c r="E163" s="3"/>
      <c r="F163" s="12"/>
      <c r="J163" s="26"/>
      <c r="K163" s="26"/>
      <c r="L163" s="21"/>
      <c r="M163" t="s">
        <v>118</v>
      </c>
    </row>
    <row r="164" spans="1:12" ht="12.75">
      <c r="A164" s="69"/>
      <c r="B164" s="30" t="s">
        <v>72</v>
      </c>
      <c r="C164" s="16"/>
      <c r="D164" s="16"/>
      <c r="E164" s="11"/>
      <c r="F164" s="17"/>
      <c r="G164" s="18"/>
      <c r="H164" s="18"/>
      <c r="I164" s="19"/>
      <c r="J164" s="35">
        <f>SUM(J160:J163)</f>
        <v>150</v>
      </c>
      <c r="K164" s="31">
        <f>SUM(K160:K163)</f>
        <v>193</v>
      </c>
      <c r="L164" s="32">
        <f>SUM(L160:L163)</f>
        <v>343</v>
      </c>
    </row>
    <row r="165" spans="5:12" ht="12.75">
      <c r="E165" s="3"/>
      <c r="F165" s="12"/>
      <c r="J165" s="26"/>
      <c r="K165" s="26"/>
      <c r="L165" s="21"/>
    </row>
    <row r="166" spans="2:12" ht="12.75">
      <c r="B166" s="20" t="s">
        <v>40</v>
      </c>
      <c r="E166" s="3"/>
      <c r="F166" s="12"/>
      <c r="J166" s="26"/>
      <c r="K166" s="26"/>
      <c r="L166" s="21"/>
    </row>
    <row r="167" spans="2:12" ht="12.75">
      <c r="B167" s="10" t="s">
        <v>61</v>
      </c>
      <c r="E167" s="3"/>
      <c r="F167" s="12"/>
      <c r="J167" s="26"/>
      <c r="K167" s="26"/>
      <c r="L167" s="21"/>
    </row>
    <row r="168" spans="5:12" ht="12.75">
      <c r="E168" s="3"/>
      <c r="F168" s="12"/>
      <c r="J168" s="26"/>
      <c r="K168" s="26"/>
      <c r="L168" s="21"/>
    </row>
    <row r="169" spans="2:12" ht="12.75">
      <c r="B169" t="s">
        <v>7</v>
      </c>
      <c r="E169" s="3"/>
      <c r="F169" s="12"/>
      <c r="J169" s="26">
        <v>3500</v>
      </c>
      <c r="K169" s="26">
        <v>0</v>
      </c>
      <c r="L169" s="21">
        <f>SUM(J169:K169)</f>
        <v>3500</v>
      </c>
    </row>
    <row r="170" spans="1:13" ht="12.75">
      <c r="A170" s="64" t="s">
        <v>41</v>
      </c>
      <c r="B170" t="s">
        <v>43</v>
      </c>
      <c r="E170" s="3"/>
      <c r="F170" s="12"/>
      <c r="J170" s="26">
        <v>940</v>
      </c>
      <c r="K170" s="26">
        <v>60</v>
      </c>
      <c r="L170" s="21">
        <f>SUM(J170:K170)</f>
        <v>1000</v>
      </c>
      <c r="M170" t="s">
        <v>85</v>
      </c>
    </row>
    <row r="171" spans="1:13" ht="12.75">
      <c r="A171" s="64" t="s">
        <v>42</v>
      </c>
      <c r="B171" t="s">
        <v>103</v>
      </c>
      <c r="E171" s="3"/>
      <c r="F171" s="12"/>
      <c r="J171" s="26">
        <v>870</v>
      </c>
      <c r="K171" s="26">
        <v>0</v>
      </c>
      <c r="L171" s="21">
        <f>SUM(J171:K171)</f>
        <v>870</v>
      </c>
      <c r="M171" t="s">
        <v>86</v>
      </c>
    </row>
    <row r="172" spans="5:13" ht="12.75">
      <c r="E172" s="3"/>
      <c r="F172" s="12"/>
      <c r="J172" s="26"/>
      <c r="K172" s="26"/>
      <c r="L172" s="21"/>
      <c r="M172" t="s">
        <v>87</v>
      </c>
    </row>
    <row r="173" spans="5:12" ht="13.5" thickBot="1">
      <c r="E173" s="3"/>
      <c r="F173" s="12"/>
      <c r="J173" s="26"/>
      <c r="K173" s="26"/>
      <c r="L173" s="21"/>
    </row>
    <row r="174" spans="1:18" ht="13.5" thickBot="1">
      <c r="A174" s="66"/>
      <c r="B174" s="52" t="s">
        <v>73</v>
      </c>
      <c r="C174" s="55"/>
      <c r="D174" s="55"/>
      <c r="E174" s="56"/>
      <c r="F174" s="55"/>
      <c r="G174" s="55"/>
      <c r="H174" s="55"/>
      <c r="I174" s="55"/>
      <c r="J174" s="49">
        <f>SUM(J169:J173)</f>
        <v>5310</v>
      </c>
      <c r="K174" s="49">
        <f>SUM(K169:K173)</f>
        <v>60</v>
      </c>
      <c r="L174" s="50">
        <f>SUM(L169:L173)</f>
        <v>5370</v>
      </c>
      <c r="M174" s="51"/>
      <c r="N174" s="51"/>
      <c r="O174" s="51"/>
      <c r="P174" s="51"/>
      <c r="Q174" s="51"/>
      <c r="R174" s="74"/>
    </row>
    <row r="175" ht="12.75">
      <c r="L175" s="21"/>
    </row>
    <row r="176" ht="13.5" thickBot="1">
      <c r="L176" s="21"/>
    </row>
    <row r="177" spans="1:18" ht="13.5" thickBot="1">
      <c r="A177" s="70"/>
      <c r="B177" s="45" t="s">
        <v>44</v>
      </c>
      <c r="C177" s="51"/>
      <c r="D177" s="51"/>
      <c r="E177" s="48"/>
      <c r="F177" s="47"/>
      <c r="G177" s="51"/>
      <c r="H177" s="51"/>
      <c r="I177" s="51"/>
      <c r="J177" s="49">
        <f>SUM(J19+J37+J52+J61+J79+J100+J116+J148+J155+J164+J174)</f>
        <v>12476</v>
      </c>
      <c r="K177" s="49">
        <f>SUM(K19+K37+K52+K61+K79+K100+K116+K148+K155+K164+K174)</f>
        <v>1938</v>
      </c>
      <c r="L177" s="50">
        <f>SUM(L19+L37+L52+L61+L79+L100+L116+L148+L155+L164+L174)</f>
        <v>14414</v>
      </c>
      <c r="M177" s="51"/>
      <c r="N177" s="51"/>
      <c r="O177" s="51"/>
      <c r="P177" s="51"/>
      <c r="Q177" s="51"/>
      <c r="R177" s="74"/>
    </row>
    <row r="179" spans="1:18" ht="13.5" thickBot="1">
      <c r="A179" s="67"/>
      <c r="B179" s="40" t="s">
        <v>119</v>
      </c>
      <c r="C179" s="36"/>
      <c r="D179" s="36"/>
      <c r="E179" s="36"/>
      <c r="F179" s="40"/>
      <c r="G179" s="36"/>
      <c r="H179" s="36"/>
      <c r="I179" s="37"/>
      <c r="J179" s="36"/>
      <c r="K179" s="36"/>
      <c r="L179" s="37"/>
      <c r="M179" s="36"/>
      <c r="N179" s="36"/>
      <c r="O179" s="36"/>
      <c r="P179" s="36"/>
      <c r="Q179" s="36"/>
      <c r="R179" s="75"/>
    </row>
  </sheetData>
  <mergeCells count="1">
    <mergeCell ref="M2:R2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scale="99" r:id="rId1"/>
  <headerFooter alignWithMargins="0">
    <oddHeader xml:space="preserve">&amp;C2001/2002 SAVINGS </oddHeader>
    <oddFooter>&amp;C&amp;P</oddFooter>
  </headerFooter>
  <rowBreaks count="8" manualBreakCount="8">
    <brk id="20" max="17" man="1"/>
    <brk id="38" max="17" man="1"/>
    <brk id="53" max="17" man="1"/>
    <brk id="63" max="17" man="1"/>
    <brk id="80" max="17" man="1"/>
    <brk id="101" max="17" man="1"/>
    <brk id="121" max="17" man="1"/>
    <brk id="14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75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" sqref="A5"/>
    </sheetView>
  </sheetViews>
  <sheetFormatPr defaultColWidth="9.140625" defaultRowHeight="12.75"/>
  <cols>
    <col min="1" max="1" width="33.7109375" style="0" customWidth="1"/>
    <col min="2" max="2" width="11.7109375" style="0" customWidth="1"/>
    <col min="3" max="3" width="14.140625" style="0" customWidth="1"/>
    <col min="4" max="5" width="11.7109375" style="0" customWidth="1"/>
    <col min="6" max="6" width="14.140625" style="0" customWidth="1"/>
    <col min="7" max="8" width="12.7109375" style="0" customWidth="1"/>
  </cols>
  <sheetData>
    <row r="1" ht="12.75">
      <c r="H1" s="18" t="s">
        <v>111</v>
      </c>
    </row>
    <row r="2" spans="1:9" ht="12.75">
      <c r="A2" s="84" t="s">
        <v>74</v>
      </c>
      <c r="B2" s="84"/>
      <c r="C2" s="84"/>
      <c r="D2" s="84"/>
      <c r="E2" s="84"/>
      <c r="F2" s="84"/>
      <c r="G2" s="84"/>
      <c r="H2" s="84"/>
      <c r="I2" s="84"/>
    </row>
    <row r="4" spans="1:9" ht="12.75">
      <c r="A4" s="84" t="s">
        <v>113</v>
      </c>
      <c r="B4" s="84"/>
      <c r="C4" s="84"/>
      <c r="D4" s="84"/>
      <c r="E4" s="84"/>
      <c r="F4" s="84"/>
      <c r="G4" s="84"/>
      <c r="H4" s="84"/>
      <c r="I4" s="84"/>
    </row>
    <row r="5" spans="1:7" ht="12.75">
      <c r="A5" s="23"/>
      <c r="B5" s="23"/>
      <c r="C5" s="23"/>
      <c r="D5" s="23"/>
      <c r="E5" s="23"/>
      <c r="F5" s="23"/>
      <c r="G5" s="77"/>
    </row>
    <row r="6" spans="1:8" ht="12.75">
      <c r="A6" s="23" t="s">
        <v>75</v>
      </c>
      <c r="B6" s="23" t="s">
        <v>92</v>
      </c>
      <c r="C6" s="23" t="s">
        <v>93</v>
      </c>
      <c r="D6" s="23" t="s">
        <v>76</v>
      </c>
      <c r="E6" s="23" t="s">
        <v>92</v>
      </c>
      <c r="F6" s="23" t="s">
        <v>93</v>
      </c>
      <c r="G6" s="23" t="s">
        <v>76</v>
      </c>
      <c r="H6" s="23" t="s">
        <v>94</v>
      </c>
    </row>
    <row r="7" spans="1:8" ht="12.75">
      <c r="A7" s="18"/>
      <c r="B7" s="23" t="s">
        <v>47</v>
      </c>
      <c r="C7" s="23" t="s">
        <v>47</v>
      </c>
      <c r="D7" s="23" t="s">
        <v>47</v>
      </c>
      <c r="E7" s="23" t="s">
        <v>51</v>
      </c>
      <c r="F7" s="23" t="s">
        <v>51</v>
      </c>
      <c r="G7" s="23" t="s">
        <v>51</v>
      </c>
      <c r="H7" s="23" t="s">
        <v>76</v>
      </c>
    </row>
    <row r="8" spans="1:7" ht="12.75">
      <c r="A8" s="18"/>
      <c r="B8" s="23"/>
      <c r="C8" s="24"/>
      <c r="D8" s="24"/>
      <c r="E8" s="23"/>
      <c r="F8" s="24"/>
      <c r="G8" s="23"/>
    </row>
    <row r="9" spans="2:8" ht="12.75">
      <c r="B9" s="25" t="s">
        <v>81</v>
      </c>
      <c r="C9" s="25" t="s">
        <v>81</v>
      </c>
      <c r="D9" s="25" t="s">
        <v>81</v>
      </c>
      <c r="E9" s="25" t="s">
        <v>81</v>
      </c>
      <c r="F9" s="25" t="s">
        <v>81</v>
      </c>
      <c r="G9" s="25" t="s">
        <v>81</v>
      </c>
      <c r="H9" s="25" t="s">
        <v>81</v>
      </c>
    </row>
    <row r="10" spans="1:8" ht="12.75">
      <c r="A10" t="s">
        <v>77</v>
      </c>
      <c r="B10" s="26">
        <v>627</v>
      </c>
      <c r="C10" s="26">
        <v>27</v>
      </c>
      <c r="D10" s="26">
        <f>SUM(B10:C10)</f>
        <v>654</v>
      </c>
      <c r="E10" s="26">
        <v>41</v>
      </c>
      <c r="F10" s="26">
        <v>0</v>
      </c>
      <c r="G10" s="26">
        <f>SUM(E10:F10)</f>
        <v>41</v>
      </c>
      <c r="H10" s="41">
        <f>SUM(G10,D10)</f>
        <v>695</v>
      </c>
    </row>
    <row r="11" spans="2:7" ht="12.75">
      <c r="B11" s="26"/>
      <c r="C11" s="26"/>
      <c r="D11" s="26"/>
      <c r="E11" s="26"/>
      <c r="F11" s="26"/>
      <c r="G11" s="26"/>
    </row>
    <row r="12" spans="1:8" ht="12.75">
      <c r="A12" t="s">
        <v>78</v>
      </c>
      <c r="B12" s="26">
        <v>660</v>
      </c>
      <c r="C12" s="26">
        <v>240</v>
      </c>
      <c r="D12" s="26">
        <f>SUM(B12:C12)</f>
        <v>900</v>
      </c>
      <c r="E12" s="26">
        <v>314</v>
      </c>
      <c r="F12" s="26">
        <v>30</v>
      </c>
      <c r="G12" s="26">
        <f>SUM(E12:F12)</f>
        <v>344</v>
      </c>
      <c r="H12" s="41">
        <f>SUM(G12,D12)</f>
        <v>1244</v>
      </c>
    </row>
    <row r="13" spans="2:7" ht="12.75">
      <c r="B13" s="26"/>
      <c r="C13" s="26"/>
      <c r="D13" s="26"/>
      <c r="E13" s="26"/>
      <c r="F13" s="26"/>
      <c r="G13" s="26"/>
    </row>
    <row r="14" spans="1:8" ht="12.75">
      <c r="A14" t="s">
        <v>15</v>
      </c>
      <c r="B14" s="26">
        <v>100</v>
      </c>
      <c r="C14" s="26">
        <v>0</v>
      </c>
      <c r="D14" s="26">
        <f>SUM(B14:C14)</f>
        <v>100</v>
      </c>
      <c r="E14" s="26">
        <v>51</v>
      </c>
      <c r="F14" s="26">
        <v>0</v>
      </c>
      <c r="G14" s="26">
        <f>SUM(E14:F14)</f>
        <v>51</v>
      </c>
      <c r="H14" s="41">
        <f>SUM(G14,D14)</f>
        <v>151</v>
      </c>
    </row>
    <row r="15" spans="2:7" ht="12.75">
      <c r="B15" s="26"/>
      <c r="C15" s="26"/>
      <c r="D15" s="26"/>
      <c r="E15" s="26"/>
      <c r="F15" s="26"/>
      <c r="G15" s="26"/>
    </row>
    <row r="16" spans="1:8" ht="12.75">
      <c r="A16" t="s">
        <v>79</v>
      </c>
      <c r="B16" s="26">
        <v>0</v>
      </c>
      <c r="C16" s="26">
        <v>0</v>
      </c>
      <c r="D16" s="26">
        <f>SUM(B16:C16)</f>
        <v>0</v>
      </c>
      <c r="E16" s="26">
        <v>265</v>
      </c>
      <c r="F16" s="26">
        <v>22</v>
      </c>
      <c r="G16" s="26">
        <f>SUM(E16:F16)</f>
        <v>287</v>
      </c>
      <c r="H16" s="41">
        <f>SUM(G16,D16)</f>
        <v>287</v>
      </c>
    </row>
    <row r="17" spans="2:7" ht="12.75">
      <c r="B17" s="26"/>
      <c r="C17" s="26"/>
      <c r="D17" s="26"/>
      <c r="E17" s="26"/>
      <c r="F17" s="26"/>
      <c r="G17" s="26"/>
    </row>
    <row r="18" spans="1:8" ht="12.75">
      <c r="A18" t="s">
        <v>57</v>
      </c>
      <c r="B18" s="26">
        <v>1621</v>
      </c>
      <c r="C18" s="26">
        <v>0</v>
      </c>
      <c r="D18" s="26">
        <f>SUM(B18:C18)</f>
        <v>1621</v>
      </c>
      <c r="E18" s="26">
        <v>388</v>
      </c>
      <c r="F18" s="26">
        <v>0</v>
      </c>
      <c r="G18" s="26">
        <f>SUM(E18:F18)</f>
        <v>388</v>
      </c>
      <c r="H18" s="41">
        <f>SUM(G18,D18)</f>
        <v>2009</v>
      </c>
    </row>
    <row r="19" spans="2:7" ht="12.75">
      <c r="B19" s="26"/>
      <c r="C19" s="26"/>
      <c r="D19" s="26"/>
      <c r="E19" s="26"/>
      <c r="F19" s="26"/>
      <c r="G19" s="26"/>
    </row>
    <row r="20" spans="1:8" ht="12.75">
      <c r="A20" t="s">
        <v>16</v>
      </c>
      <c r="B20" s="26">
        <v>215</v>
      </c>
      <c r="C20" s="26">
        <v>100</v>
      </c>
      <c r="D20" s="26">
        <f>SUM(B20:C20)</f>
        <v>315</v>
      </c>
      <c r="E20" s="26">
        <v>195</v>
      </c>
      <c r="F20" s="26">
        <v>100</v>
      </c>
      <c r="G20" s="26">
        <f>SUM(E20:F20)</f>
        <v>295</v>
      </c>
      <c r="H20" s="41">
        <f>SUM(G20,D20)</f>
        <v>610</v>
      </c>
    </row>
    <row r="21" spans="2:7" ht="12.75">
      <c r="B21" s="26"/>
      <c r="C21" s="26"/>
      <c r="D21" s="26"/>
      <c r="E21" s="26"/>
      <c r="F21" s="26"/>
      <c r="G21" s="26"/>
    </row>
    <row r="22" spans="1:8" ht="12.75">
      <c r="A22" t="s">
        <v>19</v>
      </c>
      <c r="B22" s="26">
        <v>1000</v>
      </c>
      <c r="C22" s="26">
        <v>0</v>
      </c>
      <c r="D22" s="26">
        <f>SUM(B22:C22)</f>
        <v>1000</v>
      </c>
      <c r="E22" s="26">
        <v>37</v>
      </c>
      <c r="F22" s="26">
        <v>0</v>
      </c>
      <c r="G22" s="26">
        <f>SUM(E22:F22)</f>
        <v>37</v>
      </c>
      <c r="H22" s="41">
        <f>SUM(G22,D22)</f>
        <v>1037</v>
      </c>
    </row>
    <row r="23" spans="2:7" ht="12.75">
      <c r="B23" s="26"/>
      <c r="C23" s="26"/>
      <c r="D23" s="26"/>
      <c r="E23" s="26"/>
      <c r="F23" s="26"/>
      <c r="G23" s="26"/>
    </row>
    <row r="24" spans="1:8" ht="12.75">
      <c r="A24" t="s">
        <v>20</v>
      </c>
      <c r="B24" s="26">
        <v>1383</v>
      </c>
      <c r="C24" s="26">
        <v>728</v>
      </c>
      <c r="D24" s="26">
        <f>SUM(B24:C24)</f>
        <v>2111</v>
      </c>
      <c r="E24" s="26">
        <v>35</v>
      </c>
      <c r="F24" s="26">
        <v>438</v>
      </c>
      <c r="G24" s="26">
        <f>SUM(E24:F24)</f>
        <v>473</v>
      </c>
      <c r="H24" s="41">
        <f>SUM(G24,D24)</f>
        <v>2584</v>
      </c>
    </row>
    <row r="25" spans="2:7" ht="12.75">
      <c r="B25" s="26"/>
      <c r="C25" s="26"/>
      <c r="D25" s="26"/>
      <c r="E25" s="26"/>
      <c r="F25" s="26"/>
      <c r="G25" s="26"/>
    </row>
    <row r="26" spans="1:8" ht="12.75">
      <c r="A26" t="s">
        <v>29</v>
      </c>
      <c r="B26" s="26">
        <v>84</v>
      </c>
      <c r="C26" s="26">
        <v>0</v>
      </c>
      <c r="D26" s="26">
        <f>SUM(B26:C26)</f>
        <v>84</v>
      </c>
      <c r="E26" s="26">
        <v>0</v>
      </c>
      <c r="F26" s="26">
        <v>0</v>
      </c>
      <c r="G26" s="26">
        <f>SUM(E26:F26)</f>
        <v>0</v>
      </c>
      <c r="H26" s="41">
        <f>SUM(G26,D26)</f>
        <v>84</v>
      </c>
    </row>
    <row r="27" spans="2:7" ht="12.75">
      <c r="B27" s="26"/>
      <c r="C27" s="26"/>
      <c r="D27" s="26"/>
      <c r="E27" s="26"/>
      <c r="F27" s="26"/>
      <c r="G27" s="26"/>
    </row>
    <row r="28" spans="1:8" ht="12.75">
      <c r="A28" t="s">
        <v>35</v>
      </c>
      <c r="B28" s="26">
        <v>0</v>
      </c>
      <c r="C28" s="26">
        <v>0</v>
      </c>
      <c r="D28" s="26">
        <f>SUM(B28:C28)</f>
        <v>0</v>
      </c>
      <c r="E28" s="26">
        <v>150</v>
      </c>
      <c r="F28" s="26">
        <v>193</v>
      </c>
      <c r="G28" s="26">
        <f>SUM(B28:F28)</f>
        <v>343</v>
      </c>
      <c r="H28" s="41">
        <f>SUM(G28,D28)</f>
        <v>343</v>
      </c>
    </row>
    <row r="29" spans="2:8" ht="12.75">
      <c r="B29" s="26"/>
      <c r="C29" s="26"/>
      <c r="D29" s="26"/>
      <c r="E29" s="26"/>
      <c r="F29" s="26"/>
      <c r="G29" s="26"/>
      <c r="H29" s="41"/>
    </row>
    <row r="30" spans="1:8" ht="12.75">
      <c r="A30" t="s">
        <v>80</v>
      </c>
      <c r="B30" s="26">
        <v>0</v>
      </c>
      <c r="C30" s="26">
        <v>0</v>
      </c>
      <c r="D30" s="26">
        <f>SUM(B30:C30)</f>
        <v>0</v>
      </c>
      <c r="E30" s="26">
        <v>5310</v>
      </c>
      <c r="F30" s="26">
        <v>60</v>
      </c>
      <c r="G30" s="26">
        <f>SUM(B30:F30)</f>
        <v>5370</v>
      </c>
      <c r="H30" s="41">
        <f>SUM(G30,D30)</f>
        <v>5370</v>
      </c>
    </row>
    <row r="31" spans="2:7" ht="12.75">
      <c r="B31" s="26"/>
      <c r="C31" s="26"/>
      <c r="D31" s="26"/>
      <c r="E31" s="26"/>
      <c r="F31" s="26"/>
      <c r="G31" s="26"/>
    </row>
    <row r="32" spans="1:8" ht="12.75">
      <c r="A32" s="18" t="s">
        <v>76</v>
      </c>
      <c r="B32" s="27">
        <f aca="true" t="shared" si="0" ref="B32:H32">SUM(B10:B31)</f>
        <v>5690</v>
      </c>
      <c r="C32" s="27">
        <f t="shared" si="0"/>
        <v>1095</v>
      </c>
      <c r="D32" s="27">
        <f t="shared" si="0"/>
        <v>6785</v>
      </c>
      <c r="E32" s="27">
        <f t="shared" si="0"/>
        <v>6786</v>
      </c>
      <c r="F32" s="27">
        <f t="shared" si="0"/>
        <v>843</v>
      </c>
      <c r="G32" s="27">
        <f t="shared" si="0"/>
        <v>7629</v>
      </c>
      <c r="H32" s="27">
        <f t="shared" si="0"/>
        <v>14414</v>
      </c>
    </row>
    <row r="34" spans="2:8" ht="12.75">
      <c r="B34" s="18"/>
      <c r="D34" s="41"/>
      <c r="F34" s="18" t="s">
        <v>95</v>
      </c>
      <c r="H34" s="41">
        <f>SUM(B32+E32)</f>
        <v>12476</v>
      </c>
    </row>
    <row r="35" spans="2:8" ht="12.75">
      <c r="B35" s="18"/>
      <c r="D35" s="41"/>
      <c r="F35" s="18" t="s">
        <v>96</v>
      </c>
      <c r="H35" s="41">
        <f>SUM(C32+F32)</f>
        <v>1938</v>
      </c>
    </row>
    <row r="36" spans="1:8" ht="12.75">
      <c r="A36" t="s">
        <v>98</v>
      </c>
      <c r="B36" s="18"/>
      <c r="D36" s="29"/>
      <c r="F36" s="18" t="s">
        <v>97</v>
      </c>
      <c r="H36" s="27">
        <f>SUM(H34:H35)</f>
        <v>14414</v>
      </c>
    </row>
    <row r="37" ht="12.75">
      <c r="A37" t="s">
        <v>112</v>
      </c>
    </row>
  </sheetData>
  <mergeCells count="2">
    <mergeCell ref="A2:I2"/>
    <mergeCell ref="A4:I4"/>
  </mergeCells>
  <printOptions horizontalCentered="1"/>
  <pageMargins left="0.7480314960629921" right="0.7480314960629921" top="0.984251968503937" bottom="0.44" header="0.52" footer="0.17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Services</dc:creator>
  <cp:keywords/>
  <dc:description/>
  <cp:lastModifiedBy>IT Services Dept</cp:lastModifiedBy>
  <cp:lastPrinted>2001-08-30T06:46:11Z</cp:lastPrinted>
  <dcterms:created xsi:type="dcterms:W3CDTF">2001-04-23T11:02:03Z</dcterms:created>
  <dcterms:modified xsi:type="dcterms:W3CDTF">2001-09-10T07:22:56Z</dcterms:modified>
  <cp:category/>
  <cp:version/>
  <cp:contentType/>
  <cp:contentStatus/>
</cp:coreProperties>
</file>