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7815" activeTab="0"/>
  </bookViews>
  <sheets>
    <sheet name="2010-11 New Efficiencies" sheetId="1" r:id="rId1"/>
  </sheets>
  <definedNames>
    <definedName name="_xlnm.Print_Titles" localSheetId="0">'2010-11 New Efficiencies'!$1:$4</definedName>
  </definedNames>
  <calcPr fullCalcOnLoad="1"/>
</workbook>
</file>

<file path=xl/sharedStrings.xml><?xml version="1.0" encoding="utf-8"?>
<sst xmlns="http://schemas.openxmlformats.org/spreadsheetml/2006/main" count="135" uniqueCount="124">
  <si>
    <t>SUMMARY OF SERVICE EFFICIENCIES AND INCOME PROPOSALS 2010/11</t>
  </si>
  <si>
    <t>Ref</t>
  </si>
  <si>
    <t>Proposal</t>
  </si>
  <si>
    <t>2010-11</t>
  </si>
  <si>
    <t>2011-12</t>
  </si>
  <si>
    <t>  </t>
  </si>
  <si>
    <t>£000</t>
  </si>
  <si>
    <t>Chief Executives</t>
  </si>
  <si>
    <t>Children’s Services</t>
  </si>
  <si>
    <t xml:space="preserve">Removal of directorate contingency </t>
  </si>
  <si>
    <t>Change in security Minerva and Broadwalk</t>
  </si>
  <si>
    <t xml:space="preserve">Barton Moss secure unit </t>
  </si>
  <si>
    <t>Accommodation charges</t>
  </si>
  <si>
    <t xml:space="preserve">Increases in income </t>
  </si>
  <si>
    <t xml:space="preserve">Additional savings from review of management structures </t>
  </si>
  <si>
    <t>Community Health and Social Care</t>
  </si>
  <si>
    <t>Eligibility and demand</t>
  </si>
  <si>
    <t> CHSC11</t>
  </si>
  <si>
    <t>Assessment for Transport</t>
  </si>
  <si>
    <t> CHSC12</t>
  </si>
  <si>
    <t>Domestic Care Contract</t>
  </si>
  <si>
    <t>Personalisation &amp; Redesign</t>
  </si>
  <si>
    <t>Restructure of Intermediate Home Care Service</t>
  </si>
  <si>
    <t>Reconfiguration of Older People Day Centres</t>
  </si>
  <si>
    <t>Meals on Wheels</t>
  </si>
  <si>
    <t>Processes</t>
  </si>
  <si>
    <t>Consolidating 3rd Sector Arrangements</t>
  </si>
  <si>
    <t>Personalisation - Remodelling of assessment services</t>
  </si>
  <si>
    <t>Adult Commissioning - Reduction in revenue spending</t>
  </si>
  <si>
    <t>Reduction in Neighbourhood Teams revenue expenditure</t>
  </si>
  <si>
    <t>Relocation of services based at Emerson House</t>
  </si>
  <si>
    <t>Customer and Support Services</t>
  </si>
  <si>
    <t>A1</t>
  </si>
  <si>
    <t>A2</t>
  </si>
  <si>
    <t>C2</t>
  </si>
  <si>
    <t>Reduction in borrowing costs for Council Tax system</t>
  </si>
  <si>
    <t>F1</t>
  </si>
  <si>
    <t>Close Risk management Fund</t>
  </si>
  <si>
    <t>F2</t>
  </si>
  <si>
    <t>Claiming VAT on car allowances</t>
  </si>
  <si>
    <t>F3</t>
  </si>
  <si>
    <t>F4</t>
  </si>
  <si>
    <t>F5</t>
  </si>
  <si>
    <t>Reduction in supplies and services expenditure</t>
  </si>
  <si>
    <t>H1</t>
  </si>
  <si>
    <t>I1</t>
  </si>
  <si>
    <t>I2</t>
  </si>
  <si>
    <t>I3</t>
  </si>
  <si>
    <t>Reduction in borrowing costs for data centre and data store</t>
  </si>
  <si>
    <t>I4</t>
  </si>
  <si>
    <t>Delay rollout of Enterprise 2</t>
  </si>
  <si>
    <t>L1</t>
  </si>
  <si>
    <t>L2</t>
  </si>
  <si>
    <t>Environmental Services</t>
  </si>
  <si>
    <t> ES1</t>
  </si>
  <si>
    <t>Commercial Waste Recycling - disposal  </t>
  </si>
  <si>
    <t> ES2</t>
  </si>
  <si>
    <t> ES3</t>
  </si>
  <si>
    <t> ES4</t>
  </si>
  <si>
    <t>LPSA2 Reward Grant</t>
  </si>
  <si>
    <t>Sustainable Regeneration</t>
  </si>
  <si>
    <t>SR2</t>
  </si>
  <si>
    <t>Carbon Reduction Programme</t>
  </si>
  <si>
    <t>SR3</t>
  </si>
  <si>
    <t>Urban Vision Management Fee</t>
  </si>
  <si>
    <t>SR4</t>
  </si>
  <si>
    <t>Car allowances</t>
  </si>
  <si>
    <t>&gt; AGMA collaboration</t>
  </si>
  <si>
    <t>&gt; Management Structures</t>
  </si>
  <si>
    <t>CE1</t>
  </si>
  <si>
    <t>Management of staffing reductions through vacancies and structural reviews</t>
  </si>
  <si>
    <t>CS8</t>
  </si>
  <si>
    <t>Modernisation/reconfiguration of intermediate care services and community based support</t>
  </si>
  <si>
    <t>CSS1</t>
  </si>
  <si>
    <t>SUB-TOTAL - DIRECTORATE EFFICIENCY PROPOSALS</t>
  </si>
  <si>
    <t>DIRECTORATE EFFICIENCY PROPOSALS</t>
  </si>
  <si>
    <t>Reduce contribution to Insurance Fund</t>
  </si>
  <si>
    <t>&gt; Locailty working</t>
  </si>
  <si>
    <t xml:space="preserve">&gt; Property </t>
  </si>
  <si>
    <t>&gt; Agile working</t>
  </si>
  <si>
    <t>&gt; ICT common functions</t>
  </si>
  <si>
    <t>SUB-TOTAL - CROSS-CUTTING EFFICIENCY PROPOSALS</t>
  </si>
  <si>
    <t>CROSS-CUTTING EFFICIENCY PROPOSALS</t>
  </si>
  <si>
    <t>Think Efficiency Phase 2</t>
  </si>
  <si>
    <t>Lledr Hall - reduce subsidy</t>
  </si>
  <si>
    <t>Transform cultural and sports services</t>
  </si>
  <si>
    <t>Review of fees and charges</t>
  </si>
  <si>
    <t>Reduce contribution to the Lowry</t>
  </si>
  <si>
    <t>CUMULATIVE TOTAL</t>
  </si>
  <si>
    <t xml:space="preserve"> CS1 </t>
  </si>
  <si>
    <t> CS2</t>
  </si>
  <si>
    <t xml:space="preserve"> CS3 </t>
  </si>
  <si>
    <t> CS4</t>
  </si>
  <si>
    <t xml:space="preserve"> CS5 </t>
  </si>
  <si>
    <t> CS6</t>
  </si>
  <si>
    <t xml:space="preserve"> CS7 </t>
  </si>
  <si>
    <t>Service reorganisation</t>
  </si>
  <si>
    <t>Management of staffing reductions</t>
  </si>
  <si>
    <t>Reduce supplies and services expenditure</t>
  </si>
  <si>
    <t>Increase in income</t>
  </si>
  <si>
    <t>Management of staffing and overtime reductions in Administration</t>
  </si>
  <si>
    <t>Management of staffing and overtime reductions in Finance</t>
  </si>
  <si>
    <t> CHSC1</t>
  </si>
  <si>
    <t> CHSC2</t>
  </si>
  <si>
    <t> CHSC3</t>
  </si>
  <si>
    <t> CHSC4</t>
  </si>
  <si>
    <t> CHSC5</t>
  </si>
  <si>
    <t>CHSC6</t>
  </si>
  <si>
    <t> CHSC7</t>
  </si>
  <si>
    <t> CHSC8</t>
  </si>
  <si>
    <t> CHSC9</t>
  </si>
  <si>
    <t> CHSC10</t>
  </si>
  <si>
    <t>CHSC13</t>
  </si>
  <si>
    <t>CHSC14</t>
  </si>
  <si>
    <t>CHSC15</t>
  </si>
  <si>
    <t>C1</t>
  </si>
  <si>
    <t>Increases in income</t>
  </si>
  <si>
    <t>H2</t>
  </si>
  <si>
    <t>Rationalisation of transactional HR/Payroll support</t>
  </si>
  <si>
    <t>Management of staffing reductions in ICT</t>
  </si>
  <si>
    <t>Management of staffing reductions in Legal</t>
  </si>
  <si>
    <t>Management of staffing reductions through vacancies and deletion of posts across the directorate</t>
  </si>
  <si>
    <t> ES5</t>
  </si>
  <si>
    <t>SR1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</si>
</sst>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#,##0_);\(#,##0\)"/>
    <numFmt numFmtId="166" formatCode="#,##0;\(#,##0\)"/>
    <numFmt numFmtId="167" formatCode="0.0%"/>
    <numFmt numFmtId="168" formatCode="_-* #,##0_-;\-* #,##0_-;_-* &quot;-&quot;??_-;_-@_-"/>
    <numFmt numFmtId="169" formatCode="#,##0.00\ ;[Red]\(#,##0.00\)"/>
    <numFmt numFmtId="170" formatCode="#,##0.0"/>
    <numFmt numFmtId="171" formatCode="0.000"/>
    <numFmt numFmtId="172" formatCode="#,##0.00_ ;\-#,##0.00\ "/>
    <numFmt numFmtId="173" formatCode="#,##0.00_ ;[Red]\-#,##0.00\ "/>
    <numFmt numFmtId="174" formatCode="_-&quot;£&quot;* #,##0_-;\-&quot;£&quot;* #,##0_-;_-&quot;£&quot;* &quot;-&quot;??_-;_-@_-"/>
    <numFmt numFmtId="175" formatCode="#,##0.000"/>
    <numFmt numFmtId="176" formatCode="_-* #,##0.000000000_-;\-* #,##0.000000000_-;_-* &quot;-&quot;?????????_-;_-@_-"/>
    <numFmt numFmtId="177" formatCode="_-* #,##0.0_-;\-* #,##0.0_-;_-* &quot;-&quot;?_-;_-@_-"/>
    <numFmt numFmtId="178" formatCode="_-* #,##0.0000_-;\-* #,##0.0000_-;_-* &quot;-&quot;????_-;_-@_-"/>
    <numFmt numFmtId="179" formatCode="#,##0_ ;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£&quot;#,##0.00"/>
  </numFmts>
  <fonts count="14">
    <font>
      <sz val="10"/>
      <name val="Courier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u val="single"/>
      <sz val="7.5"/>
      <color indexed="36"/>
      <name val="Courier"/>
      <family val="0"/>
    </font>
    <font>
      <u val="single"/>
      <sz val="10"/>
      <color indexed="12"/>
      <name val="Courier"/>
      <family val="0"/>
    </font>
    <font>
      <sz val="8"/>
      <name val="Courier"/>
      <family val="0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164" fontId="0" fillId="0" borderId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57">
    <xf numFmtId="164" fontId="0" fillId="0" borderId="0" xfId="0" applyAlignment="1">
      <alignment/>
    </xf>
    <xf numFmtId="164" fontId="9" fillId="0" borderId="0" xfId="0" applyFont="1" applyFill="1" applyAlignment="1">
      <alignment/>
    </xf>
    <xf numFmtId="3" fontId="9" fillId="0" borderId="0" xfId="0" applyNumberFormat="1" applyFont="1" applyFill="1" applyAlignment="1">
      <alignment horizontal="right"/>
    </xf>
    <xf numFmtId="164" fontId="9" fillId="0" borderId="0" xfId="0" applyFont="1" applyBorder="1" applyAlignment="1">
      <alignment horizontal="center"/>
    </xf>
    <xf numFmtId="164" fontId="10" fillId="0" borderId="0" xfId="0" applyFont="1" applyBorder="1" applyAlignment="1">
      <alignment horizontal="left"/>
    </xf>
    <xf numFmtId="164" fontId="0" fillId="0" borderId="0" xfId="0" applyBorder="1" applyAlignment="1">
      <alignment horizontal="centerContinuous"/>
    </xf>
    <xf numFmtId="164" fontId="9" fillId="0" borderId="0" xfId="0" applyFont="1" applyBorder="1" applyAlignment="1">
      <alignment/>
    </xf>
    <xf numFmtId="164" fontId="0" fillId="0" borderId="0" xfId="0" applyBorder="1" applyAlignment="1">
      <alignment/>
    </xf>
    <xf numFmtId="164" fontId="8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164" fontId="11" fillId="0" borderId="1" xfId="0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right"/>
    </xf>
    <xf numFmtId="164" fontId="11" fillId="0" borderId="2" xfId="0" applyFont="1" applyFill="1" applyBorder="1" applyAlignment="1">
      <alignment/>
    </xf>
    <xf numFmtId="3" fontId="11" fillId="0" borderId="2" xfId="0" applyNumberFormat="1" applyFont="1" applyFill="1" applyBorder="1" applyAlignment="1" quotePrefix="1">
      <alignment horizontal="right"/>
    </xf>
    <xf numFmtId="164" fontId="13" fillId="0" borderId="2" xfId="0" applyFont="1" applyFill="1" applyBorder="1" applyAlignment="1">
      <alignment/>
    </xf>
    <xf numFmtId="164" fontId="12" fillId="0" borderId="2" xfId="0" applyFont="1" applyFill="1" applyBorder="1" applyAlignment="1">
      <alignment horizontal="center"/>
    </xf>
    <xf numFmtId="164" fontId="12" fillId="0" borderId="2" xfId="0" applyFont="1" applyFill="1" applyBorder="1" applyAlignment="1">
      <alignment/>
    </xf>
    <xf numFmtId="3" fontId="12" fillId="0" borderId="2" xfId="0" applyNumberFormat="1" applyFont="1" applyFill="1" applyBorder="1" applyAlignment="1" quotePrefix="1">
      <alignment horizontal="right"/>
    </xf>
    <xf numFmtId="3" fontId="11" fillId="0" borderId="3" xfId="0" applyNumberFormat="1" applyFont="1" applyFill="1" applyBorder="1" applyAlignment="1">
      <alignment horizontal="right"/>
    </xf>
    <xf numFmtId="3" fontId="11" fillId="0" borderId="2" xfId="0" applyNumberFormat="1" applyFont="1" applyFill="1" applyBorder="1" applyAlignment="1">
      <alignment horizontal="right"/>
    </xf>
    <xf numFmtId="164" fontId="12" fillId="0" borderId="2" xfId="0" applyFont="1" applyBorder="1" applyAlignment="1">
      <alignment horizontal="center"/>
    </xf>
    <xf numFmtId="164" fontId="12" fillId="0" borderId="2" xfId="0" applyFont="1" applyBorder="1" applyAlignment="1">
      <alignment/>
    </xf>
    <xf numFmtId="164" fontId="12" fillId="0" borderId="2" xfId="0" applyFont="1" applyFill="1" applyBorder="1" applyAlignment="1">
      <alignment horizontal="right"/>
    </xf>
    <xf numFmtId="164" fontId="12" fillId="0" borderId="2" xfId="0" applyFont="1" applyBorder="1" applyAlignment="1">
      <alignment horizontal="right"/>
    </xf>
    <xf numFmtId="3" fontId="12" fillId="0" borderId="2" xfId="0" applyNumberFormat="1" applyFont="1" applyFill="1" applyBorder="1" applyAlignment="1">
      <alignment horizontal="right"/>
    </xf>
    <xf numFmtId="164" fontId="11" fillId="0" borderId="2" xfId="0" applyFont="1" applyBorder="1" applyAlignment="1">
      <alignment wrapText="1"/>
    </xf>
    <xf numFmtId="164" fontId="12" fillId="0" borderId="2" xfId="0" applyFont="1" applyFill="1" applyBorder="1" applyAlignment="1">
      <alignment wrapText="1"/>
    </xf>
    <xf numFmtId="164" fontId="12" fillId="0" borderId="2" xfId="0" applyFont="1" applyBorder="1" applyAlignment="1">
      <alignment wrapText="1"/>
    </xf>
    <xf numFmtId="164" fontId="12" fillId="0" borderId="2" xfId="0" applyFont="1" applyFill="1" applyBorder="1" applyAlignment="1">
      <alignment horizontal="right" wrapText="1"/>
    </xf>
    <xf numFmtId="164" fontId="12" fillId="0" borderId="2" xfId="0" applyFont="1" applyBorder="1" applyAlignment="1">
      <alignment horizontal="right" wrapText="1"/>
    </xf>
    <xf numFmtId="179" fontId="12" fillId="0" borderId="2" xfId="0" applyNumberFormat="1" applyFont="1" applyFill="1" applyBorder="1" applyAlignment="1">
      <alignment horizontal="right"/>
    </xf>
    <xf numFmtId="164" fontId="11" fillId="0" borderId="2" xfId="0" applyFont="1" applyFill="1" applyBorder="1" applyAlignment="1">
      <alignment horizontal="right"/>
    </xf>
    <xf numFmtId="3" fontId="11" fillId="0" borderId="4" xfId="0" applyNumberFormat="1" applyFont="1" applyFill="1" applyBorder="1" applyAlignment="1">
      <alignment horizontal="right"/>
    </xf>
    <xf numFmtId="3" fontId="12" fillId="0" borderId="2" xfId="0" applyNumberFormat="1" applyFont="1" applyFill="1" applyBorder="1" applyAlignment="1">
      <alignment horizontal="left"/>
    </xf>
    <xf numFmtId="164" fontId="11" fillId="0" borderId="5" xfId="0" applyFont="1" applyFill="1" applyBorder="1" applyAlignment="1">
      <alignment horizontal="right"/>
    </xf>
    <xf numFmtId="164" fontId="12" fillId="2" borderId="2" xfId="0" applyFont="1" applyFill="1" applyBorder="1" applyAlignment="1">
      <alignment horizontal="center"/>
    </xf>
    <xf numFmtId="3" fontId="12" fillId="2" borderId="2" xfId="0" applyNumberFormat="1" applyFont="1" applyFill="1" applyBorder="1" applyAlignment="1">
      <alignment horizontal="right"/>
    </xf>
    <xf numFmtId="164" fontId="12" fillId="2" borderId="2" xfId="0" applyFont="1" applyFill="1" applyBorder="1" applyAlignment="1">
      <alignment/>
    </xf>
    <xf numFmtId="164" fontId="12" fillId="2" borderId="2" xfId="0" applyFont="1" applyFill="1" applyBorder="1" applyAlignment="1">
      <alignment wrapText="1"/>
    </xf>
    <xf numFmtId="164" fontId="12" fillId="2" borderId="2" xfId="0" applyFont="1" applyFill="1" applyBorder="1" applyAlignment="1">
      <alignment horizontal="right" wrapText="1"/>
    </xf>
    <xf numFmtId="3" fontId="12" fillId="2" borderId="2" xfId="0" applyNumberFormat="1" applyFont="1" applyFill="1" applyBorder="1" applyAlignment="1" quotePrefix="1">
      <alignment horizontal="right"/>
    </xf>
    <xf numFmtId="164" fontId="11" fillId="0" borderId="6" xfId="0" applyFont="1" applyFill="1" applyBorder="1" applyAlignment="1">
      <alignment/>
    </xf>
    <xf numFmtId="164" fontId="11" fillId="0" borderId="7" xfId="0" applyFont="1" applyFill="1" applyBorder="1" applyAlignment="1">
      <alignment/>
    </xf>
    <xf numFmtId="164" fontId="11" fillId="0" borderId="2" xfId="0" applyFont="1" applyFill="1" applyBorder="1" applyAlignment="1">
      <alignment/>
    </xf>
    <xf numFmtId="164" fontId="11" fillId="0" borderId="8" xfId="0" applyFont="1" applyFill="1" applyBorder="1" applyAlignment="1">
      <alignment horizontal="centerContinuous"/>
    </xf>
    <xf numFmtId="164" fontId="12" fillId="0" borderId="9" xfId="0" applyFont="1" applyFill="1" applyBorder="1" applyAlignment="1">
      <alignment horizontal="centerContinuous"/>
    </xf>
    <xf numFmtId="3" fontId="12" fillId="0" borderId="9" xfId="0" applyNumberFormat="1" applyFont="1" applyFill="1" applyBorder="1" applyAlignment="1">
      <alignment horizontal="centerContinuous"/>
    </xf>
    <xf numFmtId="3" fontId="12" fillId="0" borderId="10" xfId="0" applyNumberFormat="1" applyFont="1" applyFill="1" applyBorder="1" applyAlignment="1">
      <alignment horizontal="centerContinuous"/>
    </xf>
    <xf numFmtId="164" fontId="12" fillId="0" borderId="6" xfId="0" applyFont="1" applyFill="1" applyBorder="1" applyAlignment="1">
      <alignment/>
    </xf>
    <xf numFmtId="164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3" fontId="12" fillId="0" borderId="7" xfId="0" applyNumberFormat="1" applyFont="1" applyFill="1" applyBorder="1" applyAlignment="1">
      <alignment horizontal="right"/>
    </xf>
    <xf numFmtId="164" fontId="12" fillId="0" borderId="2" xfId="0" applyFont="1" applyBorder="1" applyAlignment="1">
      <alignment horizontal="center" wrapText="1"/>
    </xf>
    <xf numFmtId="164" fontId="12" fillId="2" borderId="2" xfId="0" applyFont="1" applyFill="1" applyBorder="1" applyAlignment="1">
      <alignment horizontal="center" wrapText="1"/>
    </xf>
    <xf numFmtId="164" fontId="11" fillId="0" borderId="5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/>
  <dimension ref="A1:D118"/>
  <sheetViews>
    <sheetView tabSelected="1" view="pageBreakPreview" zoomScale="60" zoomScaleNormal="75" workbookViewId="0" topLeftCell="A39">
      <selection activeCell="D58" sqref="D58"/>
    </sheetView>
  </sheetViews>
  <sheetFormatPr defaultColWidth="9.00390625" defaultRowHeight="12.75"/>
  <cols>
    <col min="1" max="1" width="11.00390625" style="1" customWidth="1"/>
    <col min="2" max="2" width="85.75390625" style="1" bestFit="1" customWidth="1"/>
    <col min="3" max="4" width="9.00390625" style="2" customWidth="1"/>
    <col min="5" max="16384" width="9.00390625" style="1" customWidth="1"/>
  </cols>
  <sheetData>
    <row r="1" spans="1:4" ht="15">
      <c r="A1" s="46" t="s">
        <v>0</v>
      </c>
      <c r="B1" s="47"/>
      <c r="C1" s="48"/>
      <c r="D1" s="49"/>
    </row>
    <row r="2" spans="1:4" ht="14.25">
      <c r="A2" s="50"/>
      <c r="B2" s="51"/>
      <c r="C2" s="52"/>
      <c r="D2" s="53"/>
    </row>
    <row r="3" spans="1:4" ht="12.75" customHeight="1">
      <c r="A3" s="12" t="s">
        <v>1</v>
      </c>
      <c r="B3" s="12" t="s">
        <v>2</v>
      </c>
      <c r="C3" s="13" t="s">
        <v>3</v>
      </c>
      <c r="D3" s="13" t="s">
        <v>4</v>
      </c>
    </row>
    <row r="4" spans="1:4" ht="15">
      <c r="A4" s="14"/>
      <c r="B4" s="14" t="s">
        <v>5</v>
      </c>
      <c r="C4" s="15" t="s">
        <v>6</v>
      </c>
      <c r="D4" s="15" t="s">
        <v>6</v>
      </c>
    </row>
    <row r="5" spans="1:4" ht="15">
      <c r="A5" s="16" t="s">
        <v>75</v>
      </c>
      <c r="B5" s="14"/>
      <c r="C5" s="15"/>
      <c r="D5" s="15"/>
    </row>
    <row r="6" spans="1:4" ht="15">
      <c r="A6" s="14"/>
      <c r="B6" s="14"/>
      <c r="C6" s="15"/>
      <c r="D6" s="15"/>
    </row>
    <row r="7" spans="1:4" ht="15">
      <c r="A7" s="14" t="s">
        <v>7</v>
      </c>
      <c r="B7" s="14"/>
      <c r="C7" s="15"/>
      <c r="D7" s="15"/>
    </row>
    <row r="8" spans="1:4" ht="14.25">
      <c r="A8" s="17" t="s">
        <v>69</v>
      </c>
      <c r="B8" s="18" t="s">
        <v>70</v>
      </c>
      <c r="C8" s="19">
        <v>62</v>
      </c>
      <c r="D8" s="19">
        <v>62</v>
      </c>
    </row>
    <row r="9" spans="1:4" ht="15">
      <c r="A9" s="14"/>
      <c r="B9" s="14"/>
      <c r="C9" s="20">
        <f>SUM(C1:C8)</f>
        <v>62</v>
      </c>
      <c r="D9" s="20">
        <f>SUM(D1:D8)</f>
        <v>62</v>
      </c>
    </row>
    <row r="10" spans="1:4" ht="12.75" customHeight="1">
      <c r="A10" s="45" t="s">
        <v>8</v>
      </c>
      <c r="B10" s="45"/>
      <c r="C10" s="21"/>
      <c r="D10" s="21"/>
    </row>
    <row r="11" spans="1:4" ht="12.75" customHeight="1">
      <c r="A11" s="22" t="s">
        <v>89</v>
      </c>
      <c r="B11" s="23" t="s">
        <v>9</v>
      </c>
      <c r="C11" s="24">
        <v>64</v>
      </c>
      <c r="D11" s="25">
        <v>64</v>
      </c>
    </row>
    <row r="12" spans="1:4" ht="12.75" customHeight="1">
      <c r="A12" s="22" t="s">
        <v>90</v>
      </c>
      <c r="B12" s="23" t="s">
        <v>10</v>
      </c>
      <c r="C12" s="24">
        <v>100</v>
      </c>
      <c r="D12" s="25">
        <v>100</v>
      </c>
    </row>
    <row r="13" spans="1:4" ht="12.75" customHeight="1">
      <c r="A13" s="22" t="s">
        <v>91</v>
      </c>
      <c r="B13" s="23" t="s">
        <v>11</v>
      </c>
      <c r="C13" s="24">
        <v>250</v>
      </c>
      <c r="D13" s="25">
        <v>250</v>
      </c>
    </row>
    <row r="14" spans="1:4" ht="12.75" customHeight="1">
      <c r="A14" s="22" t="s">
        <v>92</v>
      </c>
      <c r="B14" s="23" t="s">
        <v>12</v>
      </c>
      <c r="C14" s="24">
        <v>70</v>
      </c>
      <c r="D14" s="25">
        <v>70</v>
      </c>
    </row>
    <row r="15" spans="1:4" ht="12.75" customHeight="1">
      <c r="A15" s="22" t="s">
        <v>93</v>
      </c>
      <c r="B15" s="23" t="s">
        <v>13</v>
      </c>
      <c r="C15" s="24">
        <v>30</v>
      </c>
      <c r="D15" s="25">
        <v>30</v>
      </c>
    </row>
    <row r="16" spans="1:4" ht="12.75" customHeight="1">
      <c r="A16" s="22" t="s">
        <v>94</v>
      </c>
      <c r="B16" s="23" t="s">
        <v>14</v>
      </c>
      <c r="C16" s="24">
        <v>150</v>
      </c>
      <c r="D16" s="25">
        <v>275</v>
      </c>
    </row>
    <row r="17" spans="1:4" ht="12.75" customHeight="1">
      <c r="A17" s="22" t="s">
        <v>95</v>
      </c>
      <c r="B17" s="23" t="s">
        <v>96</v>
      </c>
      <c r="C17" s="24">
        <v>385</v>
      </c>
      <c r="D17" s="25">
        <v>385</v>
      </c>
    </row>
    <row r="18" spans="1:4" ht="12.75" customHeight="1">
      <c r="A18" s="22" t="s">
        <v>71</v>
      </c>
      <c r="B18" s="23" t="s">
        <v>84</v>
      </c>
      <c r="C18" s="24">
        <v>20</v>
      </c>
      <c r="D18" s="25">
        <v>80</v>
      </c>
    </row>
    <row r="19" spans="1:4" ht="15">
      <c r="A19" s="14"/>
      <c r="B19" s="18"/>
      <c r="C19" s="20">
        <f>SUM(C11:C18)</f>
        <v>1069</v>
      </c>
      <c r="D19" s="20">
        <f>SUM(D11:D18)</f>
        <v>1254</v>
      </c>
    </row>
    <row r="20" spans="1:4" ht="15">
      <c r="A20" s="45" t="s">
        <v>15</v>
      </c>
      <c r="B20" s="45"/>
      <c r="C20" s="26"/>
      <c r="D20" s="26"/>
    </row>
    <row r="21" spans="1:4" ht="16.5" customHeight="1">
      <c r="A21" s="29"/>
      <c r="B21" s="27" t="s">
        <v>16</v>
      </c>
      <c r="C21" s="28"/>
      <c r="D21" s="29"/>
    </row>
    <row r="22" spans="1:4" ht="14.25">
      <c r="A22" s="54" t="s">
        <v>102</v>
      </c>
      <c r="B22" s="29" t="s">
        <v>18</v>
      </c>
      <c r="C22" s="30">
        <v>10</v>
      </c>
      <c r="D22" s="31">
        <v>10</v>
      </c>
    </row>
    <row r="23" spans="1:4" ht="14.25">
      <c r="A23" s="54" t="s">
        <v>103</v>
      </c>
      <c r="B23" s="29" t="s">
        <v>20</v>
      </c>
      <c r="C23" s="30">
        <v>58</v>
      </c>
      <c r="D23" s="31">
        <v>58</v>
      </c>
    </row>
    <row r="24" spans="1:4" ht="16.5" customHeight="1">
      <c r="A24" s="54"/>
      <c r="B24" s="27" t="s">
        <v>21</v>
      </c>
      <c r="C24" s="28"/>
      <c r="D24" s="29"/>
    </row>
    <row r="25" spans="1:4" ht="14.25">
      <c r="A25" s="54" t="s">
        <v>104</v>
      </c>
      <c r="B25" s="29" t="s">
        <v>22</v>
      </c>
      <c r="C25" s="30">
        <v>100</v>
      </c>
      <c r="D25" s="31">
        <v>198</v>
      </c>
    </row>
    <row r="26" spans="1:4" ht="14.25">
      <c r="A26" s="54" t="s">
        <v>105</v>
      </c>
      <c r="B26" s="29" t="s">
        <v>23</v>
      </c>
      <c r="C26" s="30">
        <v>100</v>
      </c>
      <c r="D26" s="31">
        <v>150</v>
      </c>
    </row>
    <row r="27" spans="1:4" ht="14.25">
      <c r="A27" s="54" t="s">
        <v>106</v>
      </c>
      <c r="B27" s="29" t="s">
        <v>24</v>
      </c>
      <c r="C27" s="30">
        <v>16</v>
      </c>
      <c r="D27" s="31">
        <v>16</v>
      </c>
    </row>
    <row r="28" spans="1:4" ht="14.25">
      <c r="A28" s="37" t="s">
        <v>107</v>
      </c>
      <c r="B28" s="39" t="s">
        <v>72</v>
      </c>
      <c r="C28" s="42">
        <v>555</v>
      </c>
      <c r="D28" s="42">
        <v>555</v>
      </c>
    </row>
    <row r="29" spans="1:4" ht="16.5" customHeight="1">
      <c r="A29" s="54"/>
      <c r="B29" s="27" t="s">
        <v>25</v>
      </c>
      <c r="C29" s="28"/>
      <c r="D29" s="29"/>
    </row>
    <row r="30" spans="1:4" ht="14.25">
      <c r="A30" s="54" t="s">
        <v>108</v>
      </c>
      <c r="B30" s="29" t="s">
        <v>26</v>
      </c>
      <c r="C30" s="30">
        <v>25</v>
      </c>
      <c r="D30" s="31">
        <v>25</v>
      </c>
    </row>
    <row r="31" spans="1:4" ht="14.25">
      <c r="A31" s="54" t="s">
        <v>109</v>
      </c>
      <c r="B31" s="29" t="s">
        <v>97</v>
      </c>
      <c r="C31" s="30">
        <v>85</v>
      </c>
      <c r="D31" s="31">
        <v>57</v>
      </c>
    </row>
    <row r="32" spans="1:4" ht="14.25">
      <c r="A32" s="54" t="s">
        <v>110</v>
      </c>
      <c r="B32" s="29" t="s">
        <v>27</v>
      </c>
      <c r="C32" s="30">
        <v>12</v>
      </c>
      <c r="D32" s="31">
        <v>70</v>
      </c>
    </row>
    <row r="33" spans="1:4" ht="14.25">
      <c r="A33" s="54" t="s">
        <v>111</v>
      </c>
      <c r="B33" s="29" t="s">
        <v>28</v>
      </c>
      <c r="C33" s="30">
        <v>50</v>
      </c>
      <c r="D33" s="31">
        <v>0</v>
      </c>
    </row>
    <row r="34" spans="1:4" ht="14.25">
      <c r="A34" s="54" t="s">
        <v>17</v>
      </c>
      <c r="B34" s="29" t="s">
        <v>29</v>
      </c>
      <c r="C34" s="30">
        <v>10</v>
      </c>
      <c r="D34" s="31">
        <v>10</v>
      </c>
    </row>
    <row r="35" spans="1:4" ht="14.25">
      <c r="A35" s="54" t="s">
        <v>19</v>
      </c>
      <c r="B35" s="29" t="s">
        <v>30</v>
      </c>
      <c r="C35" s="30">
        <v>50</v>
      </c>
      <c r="D35" s="31">
        <v>50</v>
      </c>
    </row>
    <row r="36" spans="1:4" ht="14.25">
      <c r="A36" s="54" t="s">
        <v>112</v>
      </c>
      <c r="B36" s="29" t="s">
        <v>85</v>
      </c>
      <c r="C36" s="30">
        <v>195</v>
      </c>
      <c r="D36" s="31">
        <v>320</v>
      </c>
    </row>
    <row r="37" spans="1:4" ht="14.25">
      <c r="A37" s="54" t="s">
        <v>113</v>
      </c>
      <c r="B37" s="29" t="s">
        <v>86</v>
      </c>
      <c r="C37" s="30">
        <v>80</v>
      </c>
      <c r="D37" s="31">
        <v>80</v>
      </c>
    </row>
    <row r="38" spans="1:4" ht="14.25">
      <c r="A38" s="55" t="s">
        <v>114</v>
      </c>
      <c r="B38" s="40" t="s">
        <v>87</v>
      </c>
      <c r="C38" s="41">
        <v>100</v>
      </c>
      <c r="D38" s="41">
        <v>250</v>
      </c>
    </row>
    <row r="39" spans="1:4" ht="15">
      <c r="A39" s="18"/>
      <c r="B39" s="18" t="s">
        <v>5</v>
      </c>
      <c r="C39" s="20">
        <f>SUM(C21:C38)</f>
        <v>1446</v>
      </c>
      <c r="D39" s="20">
        <f>SUM(D21:D38)</f>
        <v>1849</v>
      </c>
    </row>
    <row r="40" spans="1:4" ht="15">
      <c r="A40" s="45" t="s">
        <v>31</v>
      </c>
      <c r="B40" s="45"/>
      <c r="C40" s="26"/>
      <c r="D40" s="26"/>
    </row>
    <row r="41" spans="1:4" ht="14.25">
      <c r="A41" s="17" t="s">
        <v>32</v>
      </c>
      <c r="B41" s="29" t="s">
        <v>100</v>
      </c>
      <c r="C41" s="32">
        <v>103</v>
      </c>
      <c r="D41" s="32">
        <v>103</v>
      </c>
    </row>
    <row r="42" spans="1:4" ht="14.25">
      <c r="A42" s="17" t="s">
        <v>33</v>
      </c>
      <c r="B42" s="18" t="s">
        <v>98</v>
      </c>
      <c r="C42" s="32">
        <v>43</v>
      </c>
      <c r="D42" s="32">
        <v>43</v>
      </c>
    </row>
    <row r="43" spans="1:4" ht="14.25">
      <c r="A43" s="17" t="s">
        <v>115</v>
      </c>
      <c r="B43" s="18" t="s">
        <v>99</v>
      </c>
      <c r="C43" s="32">
        <v>84</v>
      </c>
      <c r="D43" s="32">
        <v>84</v>
      </c>
    </row>
    <row r="44" spans="1:4" ht="14.25">
      <c r="A44" s="17" t="s">
        <v>34</v>
      </c>
      <c r="B44" s="18" t="s">
        <v>35</v>
      </c>
      <c r="C44" s="32">
        <v>117</v>
      </c>
      <c r="D44" s="32">
        <v>117</v>
      </c>
    </row>
    <row r="45" spans="1:4" ht="14.25">
      <c r="A45" s="17" t="s">
        <v>36</v>
      </c>
      <c r="B45" s="29" t="s">
        <v>101</v>
      </c>
      <c r="C45" s="32">
        <v>172</v>
      </c>
      <c r="D45" s="32">
        <v>172</v>
      </c>
    </row>
    <row r="46" spans="1:4" ht="14.25">
      <c r="A46" s="17" t="s">
        <v>38</v>
      </c>
      <c r="B46" s="18" t="s">
        <v>39</v>
      </c>
      <c r="C46" s="32">
        <v>30</v>
      </c>
      <c r="D46" s="32">
        <v>30</v>
      </c>
    </row>
    <row r="47" spans="1:4" ht="14.25">
      <c r="A47" s="17" t="s">
        <v>40</v>
      </c>
      <c r="B47" s="18" t="s">
        <v>116</v>
      </c>
      <c r="C47" s="32">
        <v>105</v>
      </c>
      <c r="D47" s="32">
        <v>90</v>
      </c>
    </row>
    <row r="48" spans="1:4" ht="14.25">
      <c r="A48" s="17" t="s">
        <v>41</v>
      </c>
      <c r="B48" s="18" t="s">
        <v>43</v>
      </c>
      <c r="C48" s="32">
        <v>25</v>
      </c>
      <c r="D48" s="32">
        <v>25</v>
      </c>
    </row>
    <row r="49" spans="1:4" ht="14.25">
      <c r="A49" s="17" t="s">
        <v>42</v>
      </c>
      <c r="B49" s="18" t="s">
        <v>37</v>
      </c>
      <c r="C49" s="32">
        <v>50</v>
      </c>
      <c r="D49" s="32">
        <v>50</v>
      </c>
    </row>
    <row r="50" spans="1:4" ht="14.25">
      <c r="A50" s="17" t="s">
        <v>44</v>
      </c>
      <c r="B50" s="18" t="s">
        <v>118</v>
      </c>
      <c r="C50" s="32">
        <v>81</v>
      </c>
      <c r="D50" s="32">
        <v>81</v>
      </c>
    </row>
    <row r="51" spans="1:4" ht="14.25">
      <c r="A51" s="17" t="s">
        <v>117</v>
      </c>
      <c r="B51" s="18" t="s">
        <v>116</v>
      </c>
      <c r="C51" s="32">
        <v>97</v>
      </c>
      <c r="D51" s="32">
        <v>97</v>
      </c>
    </row>
    <row r="52" spans="1:4" ht="14.25">
      <c r="A52" s="17" t="s">
        <v>45</v>
      </c>
      <c r="B52" s="29" t="s">
        <v>119</v>
      </c>
      <c r="C52" s="32">
        <v>139</v>
      </c>
      <c r="D52" s="32">
        <v>139</v>
      </c>
    </row>
    <row r="53" spans="1:4" ht="14.25">
      <c r="A53" s="17" t="s">
        <v>46</v>
      </c>
      <c r="B53" s="18" t="s">
        <v>43</v>
      </c>
      <c r="C53" s="32">
        <v>40</v>
      </c>
      <c r="D53" s="32">
        <v>40</v>
      </c>
    </row>
    <row r="54" spans="1:4" ht="14.25">
      <c r="A54" s="17" t="s">
        <v>47</v>
      </c>
      <c r="B54" s="18" t="s">
        <v>48</v>
      </c>
      <c r="C54" s="32">
        <v>51</v>
      </c>
      <c r="D54" s="32">
        <v>51</v>
      </c>
    </row>
    <row r="55" spans="1:4" ht="14.25">
      <c r="A55" s="17" t="s">
        <v>49</v>
      </c>
      <c r="B55" s="18" t="s">
        <v>50</v>
      </c>
      <c r="C55" s="32">
        <v>157</v>
      </c>
      <c r="D55" s="32">
        <v>0</v>
      </c>
    </row>
    <row r="56" spans="1:4" ht="14.25">
      <c r="A56" s="17" t="s">
        <v>51</v>
      </c>
      <c r="B56" s="18" t="s">
        <v>116</v>
      </c>
      <c r="C56" s="32">
        <v>96</v>
      </c>
      <c r="D56" s="32">
        <v>61</v>
      </c>
    </row>
    <row r="57" spans="1:4" ht="14.25">
      <c r="A57" s="17" t="s">
        <v>52</v>
      </c>
      <c r="B57" s="29" t="s">
        <v>120</v>
      </c>
      <c r="C57" s="32">
        <v>43</v>
      </c>
      <c r="D57" s="32">
        <v>43</v>
      </c>
    </row>
    <row r="58" spans="1:4" ht="14.25">
      <c r="A58" s="17" t="s">
        <v>73</v>
      </c>
      <c r="B58" s="18" t="s">
        <v>121</v>
      </c>
      <c r="C58" s="19">
        <v>305</v>
      </c>
      <c r="D58" s="19">
        <v>305</v>
      </c>
    </row>
    <row r="59" spans="1:4" ht="15">
      <c r="A59" s="18"/>
      <c r="B59" s="18"/>
      <c r="C59" s="20">
        <f>SUM(C41:C58)</f>
        <v>1738</v>
      </c>
      <c r="D59" s="20">
        <f>SUM(D41:D58)</f>
        <v>1531</v>
      </c>
    </row>
    <row r="60" spans="1:4" ht="15">
      <c r="A60" s="43" t="s">
        <v>53</v>
      </c>
      <c r="B60" s="44"/>
      <c r="C60" s="26"/>
      <c r="D60" s="26"/>
    </row>
    <row r="61" spans="1:4" ht="14.25">
      <c r="A61" s="22" t="s">
        <v>54</v>
      </c>
      <c r="B61" s="23" t="s">
        <v>55</v>
      </c>
      <c r="C61" s="24">
        <v>125</v>
      </c>
      <c r="D61" s="25">
        <v>0</v>
      </c>
    </row>
    <row r="62" spans="1:4" ht="14.25">
      <c r="A62" s="22" t="s">
        <v>56</v>
      </c>
      <c r="B62" s="18" t="s">
        <v>43</v>
      </c>
      <c r="C62" s="24">
        <v>74</v>
      </c>
      <c r="D62" s="25">
        <v>74</v>
      </c>
    </row>
    <row r="63" spans="1:4" ht="14.25">
      <c r="A63" s="22" t="s">
        <v>57</v>
      </c>
      <c r="B63" s="18" t="s">
        <v>121</v>
      </c>
      <c r="C63" s="24">
        <v>298</v>
      </c>
      <c r="D63" s="25">
        <v>298</v>
      </c>
    </row>
    <row r="64" spans="1:4" ht="14.25">
      <c r="A64" s="22" t="s">
        <v>58</v>
      </c>
      <c r="B64" s="23" t="s">
        <v>59</v>
      </c>
      <c r="C64" s="24">
        <v>200</v>
      </c>
      <c r="D64" s="25">
        <v>200</v>
      </c>
    </row>
    <row r="65" spans="1:4" ht="14.25">
      <c r="A65" s="22" t="s">
        <v>122</v>
      </c>
      <c r="B65" s="18" t="s">
        <v>116</v>
      </c>
      <c r="C65" s="24">
        <v>107</v>
      </c>
      <c r="D65" s="25">
        <v>107</v>
      </c>
    </row>
    <row r="66" spans="1:4" ht="15">
      <c r="A66" s="18"/>
      <c r="B66" s="18" t="s">
        <v>5</v>
      </c>
      <c r="C66" s="20">
        <f>SUM(C61:C65)</f>
        <v>804</v>
      </c>
      <c r="D66" s="20">
        <f>SUM(D61:D65)</f>
        <v>679</v>
      </c>
    </row>
    <row r="67" spans="1:4" ht="15">
      <c r="A67" s="45" t="s">
        <v>60</v>
      </c>
      <c r="B67" s="45"/>
      <c r="C67" s="26"/>
      <c r="D67" s="26"/>
    </row>
    <row r="68" spans="1:4" ht="14.25">
      <c r="A68" s="17" t="s">
        <v>123</v>
      </c>
      <c r="B68" s="18" t="s">
        <v>62</v>
      </c>
      <c r="C68" s="26">
        <v>100</v>
      </c>
      <c r="D68" s="26">
        <v>140</v>
      </c>
    </row>
    <row r="69" spans="1:4" ht="14.25">
      <c r="A69" s="17" t="s">
        <v>61</v>
      </c>
      <c r="B69" s="18" t="s">
        <v>64</v>
      </c>
      <c r="C69" s="26">
        <v>373</v>
      </c>
      <c r="D69" s="26">
        <v>623</v>
      </c>
    </row>
    <row r="70" spans="1:4" ht="14.25">
      <c r="A70" s="17" t="s">
        <v>63</v>
      </c>
      <c r="B70" s="18" t="s">
        <v>116</v>
      </c>
      <c r="C70" s="26">
        <v>105</v>
      </c>
      <c r="D70" s="26">
        <v>106</v>
      </c>
    </row>
    <row r="71" spans="1:4" ht="14.25">
      <c r="A71" s="37" t="s">
        <v>65</v>
      </c>
      <c r="B71" s="18" t="s">
        <v>121</v>
      </c>
      <c r="C71" s="38">
        <v>143</v>
      </c>
      <c r="D71" s="38">
        <v>143</v>
      </c>
    </row>
    <row r="72" spans="1:4" ht="15">
      <c r="A72" s="18"/>
      <c r="B72" s="18"/>
      <c r="C72" s="20">
        <f>SUM(C68:C71)</f>
        <v>721</v>
      </c>
      <c r="D72" s="20">
        <f>SUM(D68:D71)</f>
        <v>1012</v>
      </c>
    </row>
    <row r="73" spans="1:4" ht="15">
      <c r="A73" s="18"/>
      <c r="B73" s="18"/>
      <c r="C73" s="21"/>
      <c r="D73" s="21"/>
    </row>
    <row r="74" spans="1:4" ht="15.75" thickBot="1">
      <c r="A74" s="18"/>
      <c r="B74" s="33" t="s">
        <v>74</v>
      </c>
      <c r="C74" s="34">
        <f>C9+C19+C39+C59+C66+C72</f>
        <v>5840</v>
      </c>
      <c r="D74" s="34">
        <f>D9+D19+D39+D59+D66+D72</f>
        <v>6387</v>
      </c>
    </row>
    <row r="75" spans="1:4" ht="15">
      <c r="A75" s="18"/>
      <c r="B75" s="18"/>
      <c r="C75" s="21"/>
      <c r="D75" s="21"/>
    </row>
    <row r="76" spans="1:4" ht="15">
      <c r="A76" s="14" t="s">
        <v>82</v>
      </c>
      <c r="B76" s="18"/>
      <c r="C76" s="21"/>
      <c r="D76" s="21"/>
    </row>
    <row r="77" spans="1:4" ht="14.25">
      <c r="A77" s="18"/>
      <c r="B77" s="18" t="s">
        <v>66</v>
      </c>
      <c r="C77" s="19">
        <v>500</v>
      </c>
      <c r="D77" s="19">
        <v>500</v>
      </c>
    </row>
    <row r="78" spans="1:4" ht="14.25">
      <c r="A78" s="18"/>
      <c r="B78" s="18" t="s">
        <v>76</v>
      </c>
      <c r="C78" s="19">
        <v>500</v>
      </c>
      <c r="D78" s="19">
        <v>500</v>
      </c>
    </row>
    <row r="79" spans="1:4" ht="14.25">
      <c r="A79" s="18"/>
      <c r="B79" s="18" t="s">
        <v>83</v>
      </c>
      <c r="C79" s="26">
        <v>2000</v>
      </c>
      <c r="D79" s="19">
        <v>2000</v>
      </c>
    </row>
    <row r="80" spans="1:4" ht="14.25">
      <c r="A80" s="18"/>
      <c r="B80" s="18" t="s">
        <v>77</v>
      </c>
      <c r="C80" s="26"/>
      <c r="D80" s="19"/>
    </row>
    <row r="81" spans="1:4" ht="14.25">
      <c r="A81" s="18"/>
      <c r="B81" s="18" t="s">
        <v>67</v>
      </c>
      <c r="C81" s="26"/>
      <c r="D81" s="19"/>
    </row>
    <row r="82" spans="1:4" ht="14.25">
      <c r="A82" s="18"/>
      <c r="B82" s="18" t="s">
        <v>68</v>
      </c>
      <c r="C82" s="52"/>
      <c r="D82" s="19"/>
    </row>
    <row r="83" spans="1:4" ht="14.25">
      <c r="A83" s="18"/>
      <c r="B83" s="18" t="s">
        <v>78</v>
      </c>
      <c r="C83" s="35"/>
      <c r="D83" s="19"/>
    </row>
    <row r="84" spans="1:4" ht="14.25">
      <c r="A84" s="18"/>
      <c r="B84" s="18" t="s">
        <v>79</v>
      </c>
      <c r="C84" s="35"/>
      <c r="D84" s="19"/>
    </row>
    <row r="85" spans="1:4" ht="14.25">
      <c r="A85" s="18"/>
      <c r="B85" s="18" t="s">
        <v>80</v>
      </c>
      <c r="C85" s="35"/>
      <c r="D85" s="19"/>
    </row>
    <row r="86" spans="1:4" ht="15">
      <c r="A86" s="18"/>
      <c r="B86" s="33" t="s">
        <v>81</v>
      </c>
      <c r="C86" s="20">
        <f>SUM(C77:C85)</f>
        <v>3000</v>
      </c>
      <c r="D86" s="20">
        <f>SUM(D77:D85)</f>
        <v>3000</v>
      </c>
    </row>
    <row r="87" spans="1:4" ht="14.25">
      <c r="A87" s="18"/>
      <c r="B87" s="18"/>
      <c r="C87" s="26"/>
      <c r="D87" s="26"/>
    </row>
    <row r="88" spans="1:4" ht="15">
      <c r="A88" s="56"/>
      <c r="B88" s="36" t="s">
        <v>88</v>
      </c>
      <c r="C88" s="20">
        <f>C74+C86</f>
        <v>8840</v>
      </c>
      <c r="D88" s="20">
        <f>D74+D86</f>
        <v>9387</v>
      </c>
    </row>
    <row r="91" spans="2:4" ht="12.75">
      <c r="B91" s="4"/>
      <c r="C91" s="5"/>
      <c r="D91" s="5"/>
    </row>
    <row r="92" spans="2:4" ht="12.75">
      <c r="B92" s="7"/>
      <c r="C92" s="7"/>
      <c r="D92" s="7"/>
    </row>
    <row r="93" spans="2:4" ht="12.75">
      <c r="B93" s="7"/>
      <c r="C93" s="8"/>
      <c r="D93" s="3"/>
    </row>
    <row r="94" spans="2:4" ht="12.75">
      <c r="B94" s="7"/>
      <c r="C94" s="8"/>
      <c r="D94" s="9"/>
    </row>
    <row r="95" spans="2:4" ht="12.75">
      <c r="B95" s="10"/>
      <c r="C95" s="10"/>
      <c r="D95" s="7"/>
    </row>
    <row r="96" spans="2:4" ht="12.75">
      <c r="B96" s="7"/>
      <c r="C96" s="10"/>
      <c r="D96" s="7"/>
    </row>
    <row r="97" spans="2:4" ht="12.75">
      <c r="B97" s="7"/>
      <c r="C97" s="10"/>
      <c r="D97" s="7"/>
    </row>
    <row r="98" spans="2:4" ht="12.75">
      <c r="B98" s="7"/>
      <c r="C98" s="10"/>
      <c r="D98" s="7"/>
    </row>
    <row r="99" spans="2:4" ht="12.75">
      <c r="B99" s="10"/>
      <c r="C99" s="10"/>
      <c r="D99" s="7"/>
    </row>
    <row r="100" spans="2:4" ht="12.75">
      <c r="B100" s="6"/>
      <c r="C100" s="10"/>
      <c r="D100" s="7"/>
    </row>
    <row r="101" spans="2:4" ht="12.75">
      <c r="B101" s="7"/>
      <c r="C101" s="10"/>
      <c r="D101" s="7"/>
    </row>
    <row r="102" spans="2:4" ht="12.75">
      <c r="B102" s="7"/>
      <c r="C102" s="10"/>
      <c r="D102" s="7"/>
    </row>
    <row r="103" spans="2:4" ht="12.75">
      <c r="B103" s="7"/>
      <c r="C103" s="10"/>
      <c r="D103" s="7"/>
    </row>
    <row r="104" spans="2:4" ht="12.75">
      <c r="B104" s="7"/>
      <c r="C104" s="10"/>
      <c r="D104" s="7"/>
    </row>
    <row r="105" spans="2:4" ht="12.75">
      <c r="B105" s="10"/>
      <c r="C105" s="10"/>
      <c r="D105" s="7"/>
    </row>
    <row r="106" spans="2:4" ht="12.75">
      <c r="B106" s="6"/>
      <c r="C106" s="10"/>
      <c r="D106" s="7"/>
    </row>
    <row r="107" spans="2:4" ht="12.75">
      <c r="B107" s="7"/>
      <c r="C107" s="10"/>
      <c r="D107" s="7"/>
    </row>
    <row r="108" spans="2:4" ht="12.75">
      <c r="B108" s="7"/>
      <c r="C108" s="10"/>
      <c r="D108" s="7"/>
    </row>
    <row r="109" spans="2:4" ht="12.75">
      <c r="B109" s="7"/>
      <c r="C109" s="10"/>
      <c r="D109" s="7"/>
    </row>
    <row r="110" spans="2:4" ht="12.75">
      <c r="B110" s="10"/>
      <c r="C110" s="10"/>
      <c r="D110" s="7"/>
    </row>
    <row r="111" spans="2:4" ht="12.75">
      <c r="B111" s="7"/>
      <c r="C111" s="10"/>
      <c r="D111" s="7"/>
    </row>
    <row r="112" spans="2:4" ht="12.75">
      <c r="B112" s="7"/>
      <c r="C112" s="10"/>
      <c r="D112" s="7"/>
    </row>
    <row r="113" spans="2:4" ht="12.75">
      <c r="B113" s="7"/>
      <c r="C113" s="10"/>
      <c r="D113" s="7"/>
    </row>
    <row r="114" spans="2:4" ht="12.75">
      <c r="B114" s="10"/>
      <c r="C114" s="10"/>
      <c r="D114" s="7"/>
    </row>
    <row r="115" spans="2:4" ht="12.75">
      <c r="B115" s="7"/>
      <c r="C115" s="10"/>
      <c r="D115" s="7"/>
    </row>
    <row r="116" spans="2:4" ht="12.75">
      <c r="B116" s="7"/>
      <c r="C116" s="10"/>
      <c r="D116" s="7"/>
    </row>
    <row r="117" spans="2:4" ht="12.75">
      <c r="B117" s="7"/>
      <c r="C117" s="10"/>
      <c r="D117" s="7"/>
    </row>
    <row r="118" spans="2:4" ht="12.75">
      <c r="B118" s="10"/>
      <c r="C118" s="11"/>
      <c r="D118" s="11"/>
    </row>
  </sheetData>
  <mergeCells count="5">
    <mergeCell ref="A60:B60"/>
    <mergeCell ref="A67:B67"/>
    <mergeCell ref="A10:B10"/>
    <mergeCell ref="A20:B20"/>
    <mergeCell ref="A40:B40"/>
  </mergeCells>
  <printOptions horizontalCentered="1"/>
  <pageMargins left="0.1968503937007874" right="0.1968503937007874" top="0.4724409448818898" bottom="0.11811023622047245" header="0.3937007874015748" footer="0.2362204724409449"/>
  <pageSetup fitToHeight="2" horizontalDpi="600" verticalDpi="600" orientation="portrait" paperSize="9" scale="77" r:id="rId1"/>
  <headerFooter alignWithMargins="0">
    <oddHeader>&amp;R&amp;"Arial,Bold"&amp;12&amp;UAppendix 2</oddHeader>
    <oddFooter>&amp;R&amp;"Arial,Regular"&amp;9&amp;D&amp;F</oddFooter>
  </headerFooter>
  <rowBreaks count="1" manualBreakCount="1"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Salford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trespprady</dc:creator>
  <cp:keywords/>
  <dc:description/>
  <cp:lastModifiedBy>tresjspink</cp:lastModifiedBy>
  <cp:lastPrinted>2010-01-27T10:33:08Z</cp:lastPrinted>
  <dcterms:created xsi:type="dcterms:W3CDTF">2010-01-20T11:11:50Z</dcterms:created>
  <dcterms:modified xsi:type="dcterms:W3CDTF">2010-01-27T12:26:13Z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