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4350" windowWidth="4920" windowHeight="4365" activeTab="5"/>
  </bookViews>
  <sheets>
    <sheet name="London" sheetId="1" r:id="rId1"/>
    <sheet name="Mets" sheetId="2" r:id="rId2"/>
    <sheet name="Unitaries" sheetId="3" r:id="rId3"/>
    <sheet name="Districts" sheetId="4" r:id="rId4"/>
    <sheet name="Counties" sheetId="5" r:id="rId5"/>
    <sheet name="Shire Police" sheetId="6" r:id="rId6"/>
    <sheet name="Combined Fire" sheetId="7" r:id="rId7"/>
    <sheet name="Sheet1" sheetId="8" r:id="rId8"/>
    <sheet name="Summary" sheetId="9" r:id="rId9"/>
    <sheet name="Unitaries (2)" sheetId="10" r:id="rId10"/>
    <sheet name="London (2)" sheetId="11" r:id="rId11"/>
    <sheet name="Mets (2)" sheetId="12" r:id="rId12"/>
    <sheet name="Districts (2)" sheetId="13" r:id="rId13"/>
  </sheets>
  <definedNames>
    <definedName name="_xlnm.Print_Area" localSheetId="8">'Summary'!$A$1:$J$60</definedName>
    <definedName name="_xlnm.Print_Titles" localSheetId="3">'Districts'!$1:$11</definedName>
    <definedName name="_xlnm.Print_Titles" localSheetId="12">'Districts (2)'!$1:$6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<sst xmlns="http://schemas.openxmlformats.org/spreadsheetml/2006/main" count="2259" uniqueCount="705">
  <si>
    <t>Local authority</t>
  </si>
  <si>
    <t>Average</t>
  </si>
  <si>
    <t>council tax</t>
  </si>
  <si>
    <t>for the</t>
  </si>
  <si>
    <t>authority</t>
  </si>
  <si>
    <t>including</t>
  </si>
  <si>
    <t>(Band D)</t>
  </si>
  <si>
    <t>Increase in</t>
  </si>
  <si>
    <t>for area</t>
  </si>
  <si>
    <t>of billing</t>
  </si>
  <si>
    <t>per dwelling</t>
  </si>
  <si>
    <t>in the area</t>
  </si>
  <si>
    <t>Percentage</t>
  </si>
  <si>
    <t>of chargeable</t>
  </si>
  <si>
    <t>dwellings</t>
  </si>
  <si>
    <t>in Bands</t>
  </si>
  <si>
    <t>A to C</t>
  </si>
  <si>
    <t>£</t>
  </si>
  <si>
    <t>%</t>
  </si>
  <si>
    <t>(Column 1)</t>
  </si>
  <si>
    <t>(Column 2)</t>
  </si>
  <si>
    <t>(Column 3)</t>
  </si>
  <si>
    <t>(Column 4)</t>
  </si>
  <si>
    <t>(Column 5)</t>
  </si>
  <si>
    <t>(Column 6)</t>
  </si>
  <si>
    <t>INNER LONDON</t>
  </si>
  <si>
    <t>City of London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</si>
  <si>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</si>
  <si>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</si>
  <si>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</si>
  <si>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</si>
  <si>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</si>
  <si>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</si>
  <si>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</si>
  <si>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</si>
  <si>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</si>
  <si>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</si>
  <si>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</si>
  <si>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</si>
  <si>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OUTER LONDON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</si>
  <si>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</si>
  <si>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</si>
  <si>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</si>
  <si>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</si>
  <si>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</si>
  <si>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</si>
  <si>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</si>
  <si>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</si>
  <si>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</si>
  <si>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</si>
  <si>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</si>
  <si>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</si>
  <si>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</si>
  <si>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Kingston-upon-Thames</t>
  </si>
  <si>
    <t>Merton</t>
  </si>
  <si>
    <t>Newham</t>
  </si>
  <si>
    <t>Redbridge</t>
  </si>
  <si>
    <t>Richmond-upon-Thames</t>
  </si>
  <si>
    <t>Sutton</t>
  </si>
  <si>
    <t>Waltham Forest</t>
  </si>
  <si>
    <t>Greater London Authority</t>
  </si>
  <si>
    <t>Notes:</t>
  </si>
  <si>
    <t>Amounts shown for average council tax per dwelling are before Council Tax Benefit but include reductions due to discounts.</t>
  </si>
  <si>
    <t>METROPOLITAN AREAS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</si>
  <si>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</si>
  <si>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</si>
  <si>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</si>
  <si>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</si>
  <si>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</si>
  <si>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</si>
  <si>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</si>
  <si>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</si>
  <si>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</si>
  <si>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</si>
  <si>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 xml:space="preserve">Greater Manchester Police </t>
  </si>
  <si>
    <t>Greater Manchester Fire</t>
  </si>
  <si>
    <t>Knowsley</t>
  </si>
  <si>
    <t>Liverpool</t>
  </si>
  <si>
    <t>St Helens</t>
  </si>
  <si>
    <t>Sefton</t>
  </si>
  <si>
    <t>Wirral</t>
  </si>
  <si>
    <t xml:space="preserve">Merseyside Police </t>
  </si>
  <si>
    <t xml:space="preserve">Merseyside Fire </t>
  </si>
  <si>
    <t>Barnsley</t>
  </si>
  <si>
    <t>Doncaster</t>
  </si>
  <si>
    <t>Rotherham</t>
  </si>
  <si>
    <t>Sheffield</t>
  </si>
  <si>
    <t xml:space="preserve">South Yorkshire Police </t>
  </si>
  <si>
    <t xml:space="preserve">South Yorkshire Fire </t>
  </si>
  <si>
    <t>Gateshead</t>
  </si>
  <si>
    <t>Newcastle-upon-Tyne</t>
  </si>
  <si>
    <t>North Tyneside</t>
  </si>
  <si>
    <t>South Tyneside</t>
  </si>
  <si>
    <t>Sunderland</t>
  </si>
  <si>
    <t xml:space="preserve">Northumbria Police </t>
  </si>
  <si>
    <t>Tyne and Wear Fire</t>
  </si>
  <si>
    <t>Birmingham</t>
  </si>
  <si>
    <t>Coventry</t>
  </si>
  <si>
    <t>Dudley</t>
  </si>
  <si>
    <t>Sandwell</t>
  </si>
  <si>
    <t>Solihull</t>
  </si>
  <si>
    <t>Walsall</t>
  </si>
  <si>
    <t>Wolverhampton</t>
  </si>
  <si>
    <t xml:space="preserve">West Midlands Police </t>
  </si>
  <si>
    <t>West Midlands Fire</t>
  </si>
  <si>
    <t>Bradford</t>
  </si>
  <si>
    <t>Calderdale</t>
  </si>
  <si>
    <t>Kirklees</t>
  </si>
  <si>
    <t>Leeds</t>
  </si>
  <si>
    <t>Wakefield</t>
  </si>
  <si>
    <t xml:space="preserve">West Yorkshire Police </t>
  </si>
  <si>
    <t>West Yorkshire Fire</t>
  </si>
  <si>
    <t>Bath &amp; North East Somerset</t>
  </si>
  <si>
    <t>Blackburn with Darwen</t>
  </si>
  <si>
    <t>Blackpool</t>
  </si>
  <si>
    <t>Bournemouth</t>
  </si>
  <si>
    <t>Bracknell Forest</t>
  </si>
  <si>
    <t>Brighton &amp; Hove</t>
  </si>
  <si>
    <t>Bristol</t>
  </si>
  <si>
    <t>Darlington</t>
  </si>
  <si>
    <t>Derby</t>
  </si>
  <si>
    <t>East Riding of Yorkshire</t>
  </si>
  <si>
    <t>Halton</t>
  </si>
  <si>
    <t>Hartlepool</t>
  </si>
  <si>
    <t>Herefordshire</t>
  </si>
  <si>
    <t>Isle of Wight Council</t>
  </si>
  <si>
    <t>Kingston-upon-Hull</t>
  </si>
  <si>
    <t>Leicester</t>
  </si>
  <si>
    <t>Luton</t>
  </si>
  <si>
    <t>Medway</t>
  </si>
  <si>
    <t>Middlesbrough</t>
  </si>
  <si>
    <t>Milton Keynes</t>
  </si>
  <si>
    <t>North East Lincolnshire</t>
  </si>
  <si>
    <t>North Lincolnshire</t>
  </si>
  <si>
    <t>North Somerset</t>
  </si>
  <si>
    <t>Nottingham</t>
  </si>
  <si>
    <t>Peterborough</t>
  </si>
  <si>
    <t>Plymouth</t>
  </si>
  <si>
    <t>Poole</t>
  </si>
  <si>
    <t>Portsmouth</t>
  </si>
  <si>
    <t>Reading</t>
  </si>
  <si>
    <t>Redcar &amp; Cleveland</t>
  </si>
  <si>
    <t>Rutland</t>
  </si>
  <si>
    <t>Slough</t>
  </si>
  <si>
    <t>South Gloucestershire</t>
  </si>
  <si>
    <t>Southampton</t>
  </si>
  <si>
    <t>Southend-on-Sea</t>
  </si>
  <si>
    <t>Stockton-on-Tees</t>
  </si>
  <si>
    <t>Stoke-on-Trent</t>
  </si>
  <si>
    <t>Swindon</t>
  </si>
  <si>
    <t>Telford &amp; Wrekin</t>
  </si>
  <si>
    <t>Thurrock</t>
  </si>
  <si>
    <t>Torbay</t>
  </si>
  <si>
    <t>Warrington</t>
  </si>
  <si>
    <t>West Berkshire</t>
  </si>
  <si>
    <t>Windsor &amp; Maidenhead</t>
  </si>
  <si>
    <t>Wokingham</t>
  </si>
  <si>
    <t>York</t>
  </si>
  <si>
    <t>Isles of Scilly</t>
  </si>
  <si>
    <t>SHIRE DISTRICTS</t>
  </si>
  <si>
    <t>BEDFORDSHIRE</t>
  </si>
  <si>
    <t>Bedford</t>
  </si>
  <si>
    <t>Mid Bedfordshire</t>
  </si>
  <si>
    <t>South Bedfordshire</t>
  </si>
  <si>
    <t>BUCKINGHAMSHIRE</t>
  </si>
  <si>
    <t>Aylesbury Vale</t>
  </si>
  <si>
    <t>Chiltern</t>
  </si>
  <si>
    <t>South Bucks</t>
  </si>
  <si>
    <t>Wycombe</t>
  </si>
  <si>
    <t>CAMBRIDGESHIRE</t>
  </si>
  <si>
    <t>Cambridge</t>
  </si>
  <si>
    <t>East Cambridgeshire</t>
  </si>
  <si>
    <t>Fenland</t>
  </si>
  <si>
    <t>Huntingdonshire</t>
  </si>
  <si>
    <t>South Cambridgeshire</t>
  </si>
  <si>
    <t>CHESHIRE</t>
  </si>
  <si>
    <t>Chester</t>
  </si>
  <si>
    <t>Congleton</t>
  </si>
  <si>
    <t>Crewe &amp; Nantwich</t>
  </si>
  <si>
    <t>Ellesmere Port &amp; Neston</t>
  </si>
  <si>
    <t>Macclesfield</t>
  </si>
  <si>
    <t>Vale Royal</t>
  </si>
  <si>
    <t>CORNWALL</t>
  </si>
  <si>
    <t>Caradon</t>
  </si>
  <si>
    <t>Carrick</t>
  </si>
  <si>
    <t>Kerrier</t>
  </si>
  <si>
    <t>North Cornwall</t>
  </si>
  <si>
    <t>Penwith</t>
  </si>
  <si>
    <t>Restormel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</si>
  <si>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</si>
  <si>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</si>
  <si>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</si>
  <si>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</si>
  <si>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</si>
  <si>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</si>
  <si>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</si>
  <si>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DERBYSHIRE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</si>
  <si>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</si>
  <si>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</si>
  <si>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</si>
  <si>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</si>
  <si>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</si>
  <si>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</si>
  <si>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</si>
  <si>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</si>
  <si>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DEVON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</si>
  <si>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</si>
  <si>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</si>
  <si>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</si>
  <si>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</si>
  <si>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</si>
  <si>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</si>
  <si>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</si>
  <si>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</si>
  <si>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DORSET</t>
  </si>
  <si>
    <t>Christchurch</t>
  </si>
  <si>
    <t>East Dorset</t>
  </si>
  <si>
    <t>North Dorset</t>
  </si>
  <si>
    <t>Purbeck</t>
  </si>
  <si>
    <t>West Dorset</t>
  </si>
  <si>
    <t>Weymouth &amp; Portland</t>
  </si>
  <si>
    <t>DURHAM</t>
  </si>
  <si>
    <t>Chester-le-Street</t>
  </si>
  <si>
    <t>Derwentside</t>
  </si>
  <si>
    <t>Durham City</t>
  </si>
  <si>
    <t>Easington</t>
  </si>
  <si>
    <t>Sedgefield</t>
  </si>
  <si>
    <t>Teesdale</t>
  </si>
  <si>
    <t>Wear Valley</t>
  </si>
  <si>
    <t>EAST SUSSEX</t>
  </si>
  <si>
    <t>Eastbourne</t>
  </si>
  <si>
    <t>Hastings</t>
  </si>
  <si>
    <t>Lewes</t>
  </si>
  <si>
    <t>Rother</t>
  </si>
  <si>
    <t>Wealden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</si>
  <si>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</si>
  <si>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</si>
  <si>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</si>
  <si>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</si>
  <si>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</si>
  <si>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</si>
  <si>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</si>
  <si>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</si>
  <si>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</si>
  <si>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</si>
  <si>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</si>
  <si>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</si>
  <si>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</si>
  <si>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</si>
  <si>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</si>
  <si>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</si>
  <si>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</si>
  <si>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</si>
  <si>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</si>
  <si>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</si>
  <si>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HAMPSHIRE</t>
  </si>
  <si>
    <t>Basingstoke &amp;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</si>
  <si>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</si>
  <si>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</si>
  <si>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</si>
  <si>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</si>
  <si>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</si>
  <si>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</si>
  <si>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</si>
  <si>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</si>
  <si>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</si>
  <si>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</si>
  <si>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</si>
  <si>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</si>
  <si>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</si>
  <si>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</si>
  <si>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</si>
  <si>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</si>
  <si>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</si>
  <si>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</si>
  <si>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</si>
  <si>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</si>
  <si>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</si>
  <si>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</si>
  <si>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</si>
  <si>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</si>
  <si>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</si>
  <si>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</si>
  <si>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</si>
  <si>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</si>
  <si>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</si>
  <si>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</si>
  <si>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</si>
  <si>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</si>
  <si>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&amp; Malling</t>
  </si>
  <si>
    <t>Tunbridge Wells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</si>
  <si>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</si>
  <si>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</si>
  <si>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</si>
  <si>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</si>
  <si>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</si>
  <si>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</si>
  <si>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</si>
  <si>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</si>
  <si>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</si>
  <si>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</si>
  <si>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</si>
  <si>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</si>
  <si>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</si>
  <si>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LEICESTERSHIRE</t>
  </si>
  <si>
    <t>Blaby</t>
  </si>
  <si>
    <t>Charnwood</t>
  </si>
  <si>
    <t>Harborough</t>
  </si>
  <si>
    <t>Hinckley &amp; Bosworth</t>
  </si>
  <si>
    <t>Melton</t>
  </si>
  <si>
    <t>North West Leicestershire</t>
  </si>
  <si>
    <t>Oadby &amp;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</si>
  <si>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</si>
  <si>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</si>
  <si>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</si>
  <si>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</si>
  <si>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</si>
  <si>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</si>
  <si>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</si>
  <si>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</si>
  <si>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NORFOLK</t>
  </si>
  <si>
    <t>Breckland</t>
  </si>
  <si>
    <t>Broadland</t>
  </si>
  <si>
    <t>Great Yarmouth</t>
  </si>
  <si>
    <t>King's Lynn &amp; West Norfolk</t>
  </si>
  <si>
    <t>North Norfolk</t>
  </si>
  <si>
    <t>Norwich</t>
  </si>
  <si>
    <t>South Norfolk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</si>
  <si>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</si>
  <si>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</si>
  <si>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</si>
  <si>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</si>
  <si>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</si>
  <si>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</si>
  <si>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</si>
  <si>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</si>
  <si>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</si>
  <si>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</si>
  <si>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</si>
  <si>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</si>
  <si>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</si>
  <si>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</si>
  <si>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</si>
  <si>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</si>
  <si>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NORTHUMBERLAND</t>
  </si>
  <si>
    <t>Alnwick</t>
  </si>
  <si>
    <t>Berwick-upon-Tweed</t>
  </si>
  <si>
    <t>Blyth Valley</t>
  </si>
  <si>
    <t>Castle Morpeth</t>
  </si>
  <si>
    <t>Tynedale</t>
  </si>
  <si>
    <t>Wansbeck</t>
  </si>
  <si>
    <t>NOTTINGHAMSHIRE</t>
  </si>
  <si>
    <t>Ashfield</t>
  </si>
  <si>
    <t>Bassetlaw</t>
  </si>
  <si>
    <t>Broxtowe</t>
  </si>
  <si>
    <t>Gedling</t>
  </si>
  <si>
    <t>Mansfield</t>
  </si>
  <si>
    <t>Newark &amp; Sherwood</t>
  </si>
  <si>
    <t>Rushcliffe</t>
  </si>
  <si>
    <t>OXFORDSHIRE</t>
  </si>
  <si>
    <t>Cherwell</t>
  </si>
  <si>
    <t>Oxford</t>
  </si>
  <si>
    <t>South Oxfordshire</t>
  </si>
  <si>
    <t>Vale of White Horse</t>
  </si>
  <si>
    <t>West Oxfordshire</t>
  </si>
  <si>
    <t>SHROPSHIRE</t>
  </si>
  <si>
    <t>Bridgnorth</t>
  </si>
  <si>
    <t>North Shropshire</t>
  </si>
  <si>
    <t>Oswestry</t>
  </si>
  <si>
    <t>Shrewsbury &amp; Atcham</t>
  </si>
  <si>
    <t>South Shropshire</t>
  </si>
  <si>
    <t>SOMERSET</t>
  </si>
  <si>
    <t>Mendip</t>
  </si>
  <si>
    <t>Sedgemoor</t>
  </si>
  <si>
    <t>South Somerset</t>
  </si>
  <si>
    <t>Taunton Deane</t>
  </si>
  <si>
    <t>West Somerset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</si>
  <si>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</si>
  <si>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</si>
  <si>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</si>
  <si>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</si>
  <si>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</si>
  <si>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</si>
  <si>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</si>
  <si>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</si>
  <si>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</si>
  <si>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SUFFOLK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</si>
  <si>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</si>
  <si>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</si>
  <si>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</si>
  <si>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</si>
  <si>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</si>
  <si>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</si>
  <si>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</si>
  <si>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SURREY</t>
  </si>
  <si>
    <t>Elmbridge</t>
  </si>
  <si>
    <t>Epsom &amp; Ewell</t>
  </si>
  <si>
    <t>Guildford</t>
  </si>
  <si>
    <t>Mole Valley</t>
  </si>
  <si>
    <t>Reigate &amp; Banstead</t>
  </si>
  <si>
    <t>Runnymede</t>
  </si>
  <si>
    <t>Spelthorne</t>
  </si>
  <si>
    <t>Surrey Heath</t>
  </si>
  <si>
    <t>Tandridge</t>
  </si>
  <si>
    <t>Waverley</t>
  </si>
  <si>
    <t>Woking</t>
  </si>
  <si>
    <t>WARWICKSHIRE</t>
  </si>
  <si>
    <t>North Warwickshire</t>
  </si>
  <si>
    <t>Nuneaton &amp; Bedworth</t>
  </si>
  <si>
    <t>Rugby</t>
  </si>
  <si>
    <t>Stratford-on-Avon</t>
  </si>
  <si>
    <t>Warwick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</si>
  <si>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</si>
  <si>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</si>
  <si>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</si>
  <si>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</si>
  <si>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</si>
  <si>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</si>
  <si>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</si>
  <si>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</si>
  <si>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WILTSHIRE</t>
  </si>
  <si>
    <t>Kennet</t>
  </si>
  <si>
    <t>North Wiltshire</t>
  </si>
  <si>
    <t>Salisbury</t>
  </si>
  <si>
    <t>West Wiltshire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</si>
  <si>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</si>
  <si>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</si>
  <si>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</si>
  <si>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</si>
  <si>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</si>
  <si>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</si>
  <si>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</si>
  <si>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SHIRE COUNTIES</t>
  </si>
  <si>
    <t>Bedfordshire</t>
  </si>
  <si>
    <t>Buckinghamshire</t>
  </si>
  <si>
    <t>Cambridgeshire</t>
  </si>
  <si>
    <t>Cheshire</t>
  </si>
  <si>
    <t>Cornwall</t>
  </si>
  <si>
    <t>Cumbria</t>
  </si>
  <si>
    <t>Derbyshire</t>
  </si>
  <si>
    <t>Devon</t>
  </si>
  <si>
    <t>Dorset</t>
  </si>
  <si>
    <t>Durham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</si>
  <si>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</si>
  <si>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</si>
  <si>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</si>
  <si>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</si>
  <si>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</si>
  <si>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</si>
  <si>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</si>
  <si>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</si>
  <si>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</si>
  <si>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</si>
  <si>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</si>
  <si>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</si>
  <si>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</si>
  <si>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</si>
  <si>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</si>
  <si>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</si>
  <si>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Somerset</t>
  </si>
  <si>
    <t>Staffordshire</t>
  </si>
  <si>
    <t>Suffolk</t>
  </si>
  <si>
    <t>Surrey</t>
  </si>
  <si>
    <t>Warwickshire</t>
  </si>
  <si>
    <t>West Sussex</t>
  </si>
  <si>
    <t>Wiltshire</t>
  </si>
  <si>
    <t>Worcestershire</t>
  </si>
  <si>
    <t>SHIRE POLICE</t>
  </si>
  <si>
    <t>Avon &amp; Somerset Police</t>
  </si>
  <si>
    <t>Bedfordshire Police</t>
  </si>
  <si>
    <t>Cambridgeshire Police</t>
  </si>
  <si>
    <t>Cheshire Police</t>
  </si>
  <si>
    <t>Cleveland Police</t>
  </si>
  <si>
    <t>Cumbria Police</t>
  </si>
  <si>
    <t>Derbyshire Police</t>
  </si>
  <si>
    <t>Devon &amp; Cornwall Police</t>
  </si>
  <si>
    <t>Dorset Police</t>
  </si>
  <si>
    <t>Durham Police</t>
  </si>
  <si>
    <t>Essex Police</t>
  </si>
  <si>
    <t>Gloucestershire Police</t>
  </si>
  <si>
    <t>Hampshire Police</t>
  </si>
  <si>
    <t>Hertfordshire Police</t>
  </si>
  <si>
    <t>Humberside Police</t>
  </si>
  <si>
    <t>Kent Police</t>
  </si>
  <si>
    <t>Lancashire Police</t>
  </si>
  <si>
    <t>Leicestershire Police</t>
  </si>
  <si>
    <t>Lincolnshire Police</t>
  </si>
  <si>
    <t>Norfolk Police</t>
  </si>
  <si>
    <t>North Yorkshire Police</t>
  </si>
  <si>
    <t>Northamptonshire Police</t>
  </si>
  <si>
    <t>Nottinghamshire Police</t>
  </si>
  <si>
    <t>Staffordshire Police</t>
  </si>
  <si>
    <t>Suffolk Police</t>
  </si>
  <si>
    <t>Surrey Police</t>
  </si>
  <si>
    <t>Sussex Police</t>
  </si>
  <si>
    <t>Thames Valley Police</t>
  </si>
  <si>
    <t>Warwickshire Police</t>
  </si>
  <si>
    <t>West Mercia Police</t>
  </si>
  <si>
    <t>Wiltshire Police</t>
  </si>
  <si>
    <t>Avon Fire Authority</t>
  </si>
  <si>
    <t>Bedfordshire Fire Authority</t>
  </si>
  <si>
    <t>Berkshire Fire Authority</t>
  </si>
  <si>
    <t>Buckinghamshire Fire Authority</t>
  </si>
  <si>
    <t>Cambridgeshire Fire Authority</t>
  </si>
  <si>
    <t>Cheshire Fire Authority</t>
  </si>
  <si>
    <t>Cleveland Fire Authority</t>
  </si>
  <si>
    <t>Derbyshire Fire Authority</t>
  </si>
  <si>
    <t>Devon Fire Authority</t>
  </si>
  <si>
    <t>Dorset Fire Authority</t>
  </si>
  <si>
    <t>Durham Fire Authority</t>
  </si>
  <si>
    <t>East Sussex Fire Authority</t>
  </si>
  <si>
    <t>Essex Fire Authority</t>
  </si>
  <si>
    <t>Hampshire Fire Authority</t>
  </si>
  <si>
    <t>Hereford and Worcester Fire Authority</t>
  </si>
  <si>
    <t>Humberside Fire Authority</t>
  </si>
  <si>
    <t>Kent Fire Authority</t>
  </si>
  <si>
    <t>Lancashire Fire Authority</t>
  </si>
  <si>
    <t>Leicestershire Fire Authority</t>
  </si>
  <si>
    <t>North Yorkshire Fire Authority</t>
  </si>
  <si>
    <t>Nottinghamshire Fire Authority</t>
  </si>
  <si>
    <t>Shropshire Fire Authority</t>
  </si>
  <si>
    <t>Staffordshire Fire Authority</t>
  </si>
  <si>
    <t>Wiltshire Fire Authority</t>
  </si>
  <si>
    <t>(Column 7)</t>
  </si>
  <si>
    <t>excluding</t>
  </si>
  <si>
    <t xml:space="preserve">including </t>
  </si>
  <si>
    <t>(Column 8)</t>
  </si>
  <si>
    <t>COMBINED FIRE AUTHORITIES</t>
  </si>
  <si>
    <t>SHIRE UNITARY AUTHORITIES</t>
  </si>
  <si>
    <t>parish</t>
  </si>
  <si>
    <t>precepts</t>
  </si>
  <si>
    <t/>
  </si>
  <si>
    <t>-</t>
  </si>
  <si>
    <t>0.4*</t>
  </si>
  <si>
    <t>0.6*</t>
  </si>
  <si>
    <t>-1.1*</t>
  </si>
  <si>
    <t>3.8*</t>
  </si>
  <si>
    <t>1.9*</t>
  </si>
  <si>
    <t>3.1*</t>
  </si>
  <si>
    <t>1.7*</t>
  </si>
  <si>
    <t>0.5*</t>
  </si>
  <si>
    <t>1.1*</t>
  </si>
  <si>
    <t>-0.6*</t>
  </si>
  <si>
    <t>-0.4*</t>
  </si>
  <si>
    <t>1.8*</t>
  </si>
  <si>
    <t>3.7*</t>
  </si>
  <si>
    <t>4.9*</t>
  </si>
  <si>
    <t>-2.2*</t>
  </si>
  <si>
    <t>3.2*</t>
  </si>
  <si>
    <t>3.3*</t>
  </si>
  <si>
    <t>2.3*</t>
  </si>
  <si>
    <t>2.7*</t>
  </si>
  <si>
    <t>1.6*</t>
  </si>
  <si>
    <t>0.2*</t>
  </si>
  <si>
    <t>2.4*</t>
  </si>
  <si>
    <t>2.6*</t>
  </si>
  <si>
    <t>4.6*</t>
  </si>
  <si>
    <t>0.9*</t>
  </si>
  <si>
    <t>0.8*</t>
  </si>
  <si>
    <t>0.7*</t>
  </si>
  <si>
    <t>-0.2*</t>
  </si>
  <si>
    <t>1.5*</t>
  </si>
  <si>
    <t>4.4*</t>
  </si>
  <si>
    <t>4.5*</t>
  </si>
  <si>
    <t>2.8*</t>
  </si>
  <si>
    <t>2.9*</t>
  </si>
  <si>
    <t>-0.1*</t>
  </si>
  <si>
    <t>2.5*</t>
  </si>
  <si>
    <t>1.4*</t>
  </si>
  <si>
    <t>-1.4*</t>
  </si>
  <si>
    <t>4.3*</t>
  </si>
  <si>
    <t>-0.8*</t>
  </si>
  <si>
    <t>-0.7*</t>
  </si>
  <si>
    <t>3.6*</t>
  </si>
  <si>
    <t>-0.3*</t>
  </si>
  <si>
    <t>0.0*</t>
  </si>
  <si>
    <t>1.0*</t>
  </si>
  <si>
    <t>3.0*</t>
  </si>
  <si>
    <r>
      <t>7.5</t>
    </r>
    <r>
      <rPr>
        <sz val="11"/>
        <color indexed="9"/>
        <rFont val="Times New Roman"/>
        <family val="1"/>
      </rPr>
      <t>*</t>
    </r>
  </si>
  <si>
    <r>
      <t>4.9</t>
    </r>
    <r>
      <rPr>
        <sz val="11"/>
        <color indexed="9"/>
        <rFont val="Times New Roman"/>
        <family val="1"/>
      </rPr>
      <t>*</t>
    </r>
  </si>
  <si>
    <r>
      <t>4.8</t>
    </r>
    <r>
      <rPr>
        <sz val="11"/>
        <color indexed="9"/>
        <rFont val="Times New Roman"/>
        <family val="1"/>
      </rPr>
      <t>*</t>
    </r>
  </si>
  <si>
    <t>-0.5*</t>
  </si>
  <si>
    <t>-1.5*</t>
  </si>
  <si>
    <t>-1.8*</t>
  </si>
  <si>
    <t>0.3*</t>
  </si>
  <si>
    <t>-2.1*</t>
  </si>
  <si>
    <t>-2.3*</t>
  </si>
  <si>
    <t>2.0*</t>
  </si>
  <si>
    <r>
      <t>5.9</t>
    </r>
    <r>
      <rPr>
        <sz val="11"/>
        <color indexed="9"/>
        <rFont val="Times New Roman"/>
        <family val="1"/>
      </rPr>
      <t>*</t>
    </r>
  </si>
  <si>
    <r>
      <t>6.6</t>
    </r>
    <r>
      <rPr>
        <sz val="11"/>
        <color indexed="9"/>
        <rFont val="Times New Roman"/>
        <family val="1"/>
      </rPr>
      <t>*</t>
    </r>
  </si>
  <si>
    <r>
      <t>4.4</t>
    </r>
    <r>
      <rPr>
        <sz val="11"/>
        <color indexed="9"/>
        <rFont val="Times New Roman"/>
        <family val="1"/>
      </rPr>
      <t>*</t>
    </r>
  </si>
  <si>
    <r>
      <t>3.8</t>
    </r>
    <r>
      <rPr>
        <sz val="11"/>
        <color indexed="9"/>
        <rFont val="Times New Roman"/>
        <family val="1"/>
      </rPr>
      <t>*</t>
    </r>
  </si>
  <si>
    <r>
      <t>5.7</t>
    </r>
    <r>
      <rPr>
        <sz val="11"/>
        <color indexed="9"/>
        <rFont val="Times New Roman"/>
        <family val="1"/>
      </rPr>
      <t>*</t>
    </r>
  </si>
  <si>
    <r>
      <t>6.2</t>
    </r>
    <r>
      <rPr>
        <sz val="11"/>
        <color indexed="9"/>
        <rFont val="Times New Roman"/>
        <family val="1"/>
      </rPr>
      <t>*</t>
    </r>
  </si>
  <si>
    <r>
      <t>5.8</t>
    </r>
    <r>
      <rPr>
        <sz val="11"/>
        <color indexed="9"/>
        <rFont val="Times New Roman"/>
        <family val="1"/>
      </rPr>
      <t>*</t>
    </r>
  </si>
  <si>
    <r>
      <t>5.3</t>
    </r>
    <r>
      <rPr>
        <sz val="11"/>
        <color indexed="9"/>
        <rFont val="Times New Roman"/>
        <family val="1"/>
      </rPr>
      <t>*</t>
    </r>
  </si>
  <si>
    <r>
      <t>4.3</t>
    </r>
    <r>
      <rPr>
        <sz val="11"/>
        <color indexed="9"/>
        <rFont val="Times New Roman"/>
        <family val="1"/>
      </rPr>
      <t>*</t>
    </r>
  </si>
  <si>
    <r>
      <t>7.2</t>
    </r>
    <r>
      <rPr>
        <sz val="11"/>
        <color indexed="9"/>
        <rFont val="Times New Roman"/>
        <family val="1"/>
      </rPr>
      <t>*</t>
    </r>
  </si>
  <si>
    <t>Amounts shown for council taxes (Band D) are for 2 adults before Council Tax Benefit or discounts.</t>
  </si>
  <si>
    <t>The ratios of other bands to Band D are: A 6/9; B 7/9; C 8/9; E 11/9; F 13/9; G 15/9; H 18/9.</t>
  </si>
  <si>
    <t>and Isles of Scilly, which continue to have responsibility for the fire service.</t>
  </si>
  <si>
    <t>* Figures are not directly comparable between 2003/04 and 2004/05 because only those for 2003/04 include amounts in respect of the fire service, except for the Isle of Wight</t>
  </si>
  <si>
    <t>* Figures are not directly comparable between 2003/04 and 2004/05 because only those for 2003/04 include amounts in respect of the fire service.</t>
  </si>
  <si>
    <t>* Combined Fire Authorities set their own council taxes for the first time for 2004/05.</t>
  </si>
  <si>
    <t>..*</t>
  </si>
  <si>
    <t>TABLE 4: 2004/05 budgeted local government net revenue expenditure: England summary</t>
  </si>
  <si>
    <t>2004/05</t>
  </si>
  <si>
    <t>2004-05</t>
  </si>
  <si>
    <t>budgets</t>
  </si>
  <si>
    <t>Total</t>
  </si>
  <si>
    <t>BR1</t>
  </si>
  <si>
    <t>BR2</t>
  </si>
  <si>
    <t>BR3</t>
  </si>
  <si>
    <t>£ million</t>
  </si>
  <si>
    <t>Net revenue expenditure</t>
  </si>
  <si>
    <t>less</t>
  </si>
  <si>
    <t xml:space="preserve">Use of reserves </t>
  </si>
  <si>
    <t>(a)</t>
  </si>
  <si>
    <t>Net transfer</t>
  </si>
  <si>
    <t>equals</t>
  </si>
  <si>
    <t>Net budget requirement (excluding parish precepts)</t>
  </si>
  <si>
    <t>plus</t>
  </si>
  <si>
    <t>Parish precepts</t>
  </si>
  <si>
    <t>Budget requirement</t>
  </si>
  <si>
    <t xml:space="preserve"> </t>
  </si>
  <si>
    <t>Redistributed business rates</t>
  </si>
  <si>
    <t>(b)</t>
  </si>
  <si>
    <t>Revenue support grant</t>
  </si>
  <si>
    <t>(c)</t>
  </si>
  <si>
    <t>General GLA grant (Greater London Authority only)</t>
  </si>
  <si>
    <t>Principal formula police grant</t>
  </si>
  <si>
    <t>Collection fund deficit (+)/ surplus (-) from 2003/04</t>
  </si>
  <si>
    <t>Council tax requirement</t>
  </si>
  <si>
    <t>divided by</t>
  </si>
  <si>
    <t>Taxbase for tax-setting purposes (million)</t>
  </si>
  <si>
    <t>(e)</t>
  </si>
  <si>
    <t>Average Band D council tax (including parish precepts) (£)</t>
  </si>
  <si>
    <t>Calculations may not be exact due to rounding.</t>
  </si>
  <si>
    <t>(a) Includes the budgeted use of reserves of £377.7m by the Greater London Authority.</t>
  </si>
  <si>
    <t>(b) For the City of London, includes income from the use of its own multiplier of £4.2m.</t>
  </si>
  <si>
    <t>(c) This includes about £7m of other grants that were incorrectly treated as if they were revenue support grant in the tax-setting</t>
  </si>
  <si>
    <t>calculation by two local authorities. The total figure for revenue support grannt announced in the Settlement was £26,956m.</t>
  </si>
  <si>
    <t xml:space="preserve">(d) Amounts transferable from the general fund to the collection fund are positive, and amounts transferable in the </t>
  </si>
  <si>
    <t>opposite direction are negative.</t>
  </si>
  <si>
    <t>(e) This represents an increase of 1.2% over the figure for 2003/04. Almost half the increase (equivalent to about 100,000 Band D</t>
  </si>
  <si>
    <t xml:space="preserve">properties) is due to reductions in second homes discounts and reductions or removals of discounts for long-term empty </t>
  </si>
  <si>
    <t>homes.</t>
  </si>
  <si>
    <t>Sources:</t>
  </si>
  <si>
    <t>BR1, BR2 and BR3 returns from local authorities to ODPM.</t>
  </si>
  <si>
    <r>
      <t xml:space="preserve">Community charge items from 2003/04 </t>
    </r>
    <r>
      <rPr>
        <vertAlign val="superscript"/>
        <sz val="12"/>
        <rFont val="Arial"/>
        <family val="2"/>
      </rPr>
      <t>(d)</t>
    </r>
  </si>
  <si>
    <t>ENGLAND</t>
  </si>
  <si>
    <t>By class of authority</t>
  </si>
  <si>
    <t>Inner London boroughs incl. City</t>
  </si>
  <si>
    <t>Inner London boroughs</t>
  </si>
  <si>
    <t>Outer London boroughs</t>
  </si>
  <si>
    <t>London boroughs</t>
  </si>
  <si>
    <t>London boroughs (excluding GLA)</t>
  </si>
  <si>
    <t>GLA</t>
  </si>
  <si>
    <t>Metropolitan districts</t>
  </si>
  <si>
    <t>Metropolitan police authorities</t>
  </si>
  <si>
    <t>Metropolitan fire authorities</t>
  </si>
  <si>
    <t>Shire unitary authorities</t>
  </si>
  <si>
    <t>Unitary authorities</t>
  </si>
  <si>
    <t>Shire counties</t>
  </si>
  <si>
    <t>Shire districts</t>
  </si>
  <si>
    <t>Shire police authorities</t>
  </si>
  <si>
    <t>Combined fire authorities</t>
  </si>
  <si>
    <t>By area of authority</t>
  </si>
  <si>
    <t>London area</t>
  </si>
  <si>
    <t>Metropolitan areas</t>
  </si>
  <si>
    <t>Shire areas</t>
  </si>
  <si>
    <t>By Government Office Region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</si>
  <si>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</si>
  <si>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</si>
  <si>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</si>
  <si>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</si>
  <si>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</si>
  <si>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</si>
  <si>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</si>
  <si>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</si>
  <si>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</si>
  <si>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(a) Figures are not directly comparable between 2003/04 and 2004/05 for almost all shire unitary authorities and most shire counties. This is because only those for 2003/04</t>
  </si>
  <si>
    <t>include amounts in respect of the fire service.</t>
  </si>
  <si>
    <t>(b) Combined Fire Authorities set their own council taxes for the first time for 2004/05.</t>
  </si>
  <si>
    <r>
      <t>1.6</t>
    </r>
    <r>
      <rPr>
        <vertAlign val="superscript"/>
        <sz val="11"/>
        <rFont val="Times New Roman"/>
        <family val="1"/>
      </rPr>
      <t xml:space="preserve"> (a)</t>
    </r>
  </si>
  <si>
    <r>
      <t xml:space="preserve">1.9 </t>
    </r>
    <r>
      <rPr>
        <vertAlign val="superscript"/>
        <sz val="11"/>
        <rFont val="Times New Roman"/>
        <family val="1"/>
      </rPr>
      <t>(a)</t>
    </r>
  </si>
  <si>
    <r>
      <t>..</t>
    </r>
    <r>
      <rPr>
        <vertAlign val="superscript"/>
        <sz val="11"/>
        <rFont val="Times New Roman"/>
        <family val="1"/>
      </rPr>
      <t xml:space="preserve"> (b)</t>
    </r>
  </si>
  <si>
    <t>Local Authority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</si>
  <si>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</si>
  <si>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</si>
  <si>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</si>
  <si>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</si>
  <si>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</si>
  <si>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</si>
  <si>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</si>
  <si>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</si>
  <si>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for the area</t>
  </si>
  <si>
    <t>Amounts shown for council taxes by band are for 2 adults before Council Tax Benefit or discounts.</t>
  </si>
  <si>
    <t xml:space="preserve">Average council tax per dwelling for the area </t>
  </si>
  <si>
    <t>GREATER MANCHESTER</t>
  </si>
  <si>
    <t>MERSEYSIDE</t>
  </si>
  <si>
    <t>SOUTH YORKSHIRE</t>
  </si>
  <si>
    <t>TYNE AND WEAR</t>
  </si>
  <si>
    <t>WEST MIDLANDS</t>
  </si>
  <si>
    <t>WEST YORKSHIRE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</si>
</sst>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_-* #,##0_-;\-* #,##0_-;_-* &quot;-&quot;??_-;_-@_-"/>
    <numFmt numFmtId="175" formatCode="0_)"/>
    <numFmt numFmtId="176" formatCode="_-* #,##0.0_-;\-* #,##0.0_-;_-* &quot;-&quot;??_-;_-@_-"/>
    <numFmt numFmtId="177" formatCode="#,##0.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color indexed="8"/>
      <name val="Times New Roman"/>
      <family val="1"/>
    </font>
    <font>
      <sz val="12"/>
      <name val="times"/>
      <family val="0"/>
    </font>
    <font>
      <b/>
      <sz val="12"/>
      <color indexed="8"/>
      <name val="Times New Roman"/>
      <family val="1"/>
    </font>
    <font>
      <sz val="10.5"/>
      <name val="Times New Roman"/>
      <family val="1"/>
    </font>
    <font>
      <b/>
      <sz val="12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u val="single"/>
      <sz val="12"/>
      <name val="TIMES"/>
      <family val="0"/>
    </font>
    <font>
      <sz val="11"/>
      <color indexed="9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Courier"/>
      <family val="0"/>
    </font>
    <font>
      <u val="single"/>
      <sz val="10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31" fillId="0" borderId="0">
      <alignment/>
      <protection/>
    </xf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3" xfId="0" applyFont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 horizontal="right"/>
    </xf>
    <xf numFmtId="0" fontId="3" fillId="0" borderId="3" xfId="0" applyFont="1" applyBorder="1" applyAlignment="1" applyProtection="1">
      <alignment horizontal="left"/>
      <protection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1" fillId="0" borderId="3" xfId="0" applyFont="1" applyBorder="1" applyAlignment="1" applyProtection="1">
      <alignment horizontal="left"/>
      <protection/>
    </xf>
    <xf numFmtId="0" fontId="4" fillId="0" borderId="4" xfId="0" applyFont="1" applyBorder="1" applyAlignment="1">
      <alignment horizontal="center"/>
    </xf>
    <xf numFmtId="165" fontId="2" fillId="0" borderId="0" xfId="20" applyNumberFormat="1" applyFont="1" applyBorder="1" applyAlignment="1">
      <alignment horizontal="right"/>
    </xf>
    <xf numFmtId="166" fontId="2" fillId="0" borderId="0" xfId="2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 quotePrefix="1">
      <alignment horizontal="center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right" wrapText="1"/>
    </xf>
    <xf numFmtId="166" fontId="8" fillId="0" borderId="6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66" fontId="8" fillId="0" borderId="2" xfId="0" applyNumberFormat="1" applyFont="1" applyBorder="1" applyAlignment="1" quotePrefix="1">
      <alignment horizontal="right"/>
    </xf>
    <xf numFmtId="0" fontId="8" fillId="0" borderId="2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166" fontId="8" fillId="0" borderId="8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166" fontId="6" fillId="0" borderId="10" xfId="0" applyNumberFormat="1" applyFont="1" applyBorder="1" applyAlignment="1" quotePrefix="1">
      <alignment horizontal="right"/>
    </xf>
    <xf numFmtId="166" fontId="6" fillId="0" borderId="11" xfId="0" applyNumberFormat="1" applyFont="1" applyBorder="1" applyAlignment="1" quotePrefix="1">
      <alignment horizontal="right"/>
    </xf>
    <xf numFmtId="0" fontId="6" fillId="0" borderId="11" xfId="0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8" fillId="0" borderId="7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3" fontId="9" fillId="0" borderId="3" xfId="0" applyNumberFormat="1" applyFont="1" applyBorder="1" applyAlignment="1">
      <alignment horizontal="right"/>
    </xf>
    <xf numFmtId="166" fontId="9" fillId="0" borderId="0" xfId="2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66" fontId="9" fillId="0" borderId="8" xfId="20" applyNumberFormat="1" applyFont="1" applyBorder="1" applyAlignment="1">
      <alignment horizontal="right"/>
    </xf>
    <xf numFmtId="0" fontId="13" fillId="0" borderId="7" xfId="0" applyFont="1" applyBorder="1" applyAlignment="1" applyProtection="1">
      <alignment horizontal="left"/>
      <protection/>
    </xf>
    <xf numFmtId="0" fontId="9" fillId="0" borderId="7" xfId="0" applyFont="1" applyBorder="1" applyAlignment="1">
      <alignment/>
    </xf>
    <xf numFmtId="0" fontId="14" fillId="0" borderId="7" xfId="0" applyFont="1" applyBorder="1" applyAlignment="1">
      <alignment/>
    </xf>
    <xf numFmtId="0" fontId="15" fillId="0" borderId="7" xfId="0" applyFont="1" applyBorder="1" applyAlignment="1" applyProtection="1">
      <alignment horizontal="left"/>
      <protection/>
    </xf>
    <xf numFmtId="3" fontId="9" fillId="0" borderId="9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 quotePrefix="1">
      <alignment horizontal="left"/>
    </xf>
    <xf numFmtId="0" fontId="9" fillId="0" borderId="4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166" fontId="9" fillId="0" borderId="10" xfId="2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 applyProtection="1" quotePrefix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 quotePrefix="1">
      <alignment horizontal="right"/>
    </xf>
    <xf numFmtId="166" fontId="6" fillId="0" borderId="8" xfId="0" applyNumberFormat="1" applyFont="1" applyBorder="1" applyAlignment="1" quotePrefix="1">
      <alignment horizontal="right"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/>
    </xf>
    <xf numFmtId="0" fontId="14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9" fillId="0" borderId="4" xfId="0" applyFont="1" applyBorder="1" applyAlignment="1">
      <alignment/>
    </xf>
    <xf numFmtId="166" fontId="9" fillId="0" borderId="11" xfId="0" applyNumberFormat="1" applyFont="1" applyBorder="1" applyAlignment="1">
      <alignment horizontal="right"/>
    </xf>
    <xf numFmtId="0" fontId="17" fillId="0" borderId="5" xfId="0" applyFont="1" applyBorder="1" applyAlignment="1">
      <alignment horizontal="left"/>
    </xf>
    <xf numFmtId="0" fontId="17" fillId="0" borderId="1" xfId="0" applyFont="1" applyBorder="1" applyAlignment="1">
      <alignment horizontal="right" wrapText="1"/>
    </xf>
    <xf numFmtId="0" fontId="17" fillId="0" borderId="1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166" fontId="17" fillId="0" borderId="6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7" fillId="0" borderId="3" xfId="0" applyFont="1" applyBorder="1" applyAlignment="1">
      <alignment horizontal="right"/>
    </xf>
    <xf numFmtId="166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66" fontId="17" fillId="0" borderId="8" xfId="0" applyNumberFormat="1" applyFont="1" applyBorder="1" applyAlignment="1">
      <alignment horizontal="right"/>
    </xf>
    <xf numFmtId="0" fontId="18" fillId="0" borderId="4" xfId="0" applyFont="1" applyBorder="1" applyAlignment="1">
      <alignment horizontal="center"/>
    </xf>
    <xf numFmtId="0" fontId="19" fillId="0" borderId="9" xfId="0" applyFont="1" applyBorder="1" applyAlignment="1">
      <alignment horizontal="right"/>
    </xf>
    <xf numFmtId="0" fontId="19" fillId="0" borderId="11" xfId="0" applyFont="1" applyBorder="1" applyAlignment="1" quotePrefix="1">
      <alignment horizontal="right"/>
    </xf>
    <xf numFmtId="166" fontId="19" fillId="0" borderId="10" xfId="0" applyNumberFormat="1" applyFont="1" applyBorder="1" applyAlignment="1" quotePrefix="1">
      <alignment horizontal="right"/>
    </xf>
    <xf numFmtId="0" fontId="19" fillId="0" borderId="0" xfId="0" applyFont="1" applyBorder="1" applyAlignment="1" quotePrefix="1">
      <alignment horizontal="center"/>
    </xf>
    <xf numFmtId="0" fontId="18" fillId="0" borderId="0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7" xfId="0" applyFont="1" applyBorder="1" applyAlignment="1" applyProtection="1">
      <alignment horizontal="left"/>
      <protection/>
    </xf>
    <xf numFmtId="166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4" fillId="0" borderId="4" xfId="0" applyFont="1" applyBorder="1" applyAlignment="1">
      <alignment/>
    </xf>
    <xf numFmtId="166" fontId="14" fillId="0" borderId="0" xfId="20" applyNumberFormat="1" applyFont="1" applyBorder="1" applyAlignment="1">
      <alignment horizontal="right"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14" fillId="0" borderId="0" xfId="0" applyFont="1" applyBorder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>
      <alignment horizontal="left"/>
    </xf>
    <xf numFmtId="0" fontId="17" fillId="0" borderId="7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166" fontId="2" fillId="0" borderId="8" xfId="2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66" fontId="2" fillId="0" borderId="10" xfId="2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9" fillId="0" borderId="8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9" fillId="0" borderId="9" xfId="0" applyFont="1" applyBorder="1" applyAlignment="1" quotePrefix="1">
      <alignment horizontal="right"/>
    </xf>
    <xf numFmtId="0" fontId="0" fillId="0" borderId="3" xfId="0" applyBorder="1" applyAlignment="1">
      <alignment horizontal="right"/>
    </xf>
    <xf numFmtId="0" fontId="6" fillId="0" borderId="3" xfId="0" applyFont="1" applyBorder="1" applyAlignment="1" quotePrefix="1">
      <alignment horizontal="right"/>
    </xf>
    <xf numFmtId="0" fontId="6" fillId="0" borderId="9" xfId="0" applyFont="1" applyBorder="1" applyAlignment="1" quotePrefix="1">
      <alignment horizontal="right"/>
    </xf>
    <xf numFmtId="165" fontId="2" fillId="0" borderId="8" xfId="2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164" fontId="2" fillId="0" borderId="8" xfId="20" applyNumberFormat="1" applyFont="1" applyBorder="1" applyAlignment="1">
      <alignment horizontal="right"/>
    </xf>
    <xf numFmtId="166" fontId="8" fillId="0" borderId="3" xfId="0" applyNumberFormat="1" applyFont="1" applyBorder="1" applyAlignment="1">
      <alignment horizontal="right"/>
    </xf>
    <xf numFmtId="166" fontId="9" fillId="0" borderId="3" xfId="0" applyNumberFormat="1" applyFont="1" applyBorder="1" applyAlignment="1">
      <alignment horizontal="right"/>
    </xf>
    <xf numFmtId="165" fontId="2" fillId="0" borderId="10" xfId="20" applyNumberFormat="1" applyFont="1" applyBorder="1" applyAlignment="1">
      <alignment horizontal="right"/>
    </xf>
    <xf numFmtId="166" fontId="9" fillId="0" borderId="8" xfId="0" applyNumberFormat="1" applyFont="1" applyBorder="1" applyAlignment="1">
      <alignment horizontal="right"/>
    </xf>
    <xf numFmtId="166" fontId="9" fillId="0" borderId="10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166" fontId="8" fillId="0" borderId="6" xfId="0" applyNumberFormat="1" applyFont="1" applyBorder="1" applyAlignment="1" quotePrefix="1">
      <alignment horizontal="right"/>
    </xf>
    <xf numFmtId="166" fontId="17" fillId="0" borderId="6" xfId="0" applyNumberFormat="1" applyFont="1" applyBorder="1" applyAlignment="1" quotePrefix="1">
      <alignment horizontal="right"/>
    </xf>
    <xf numFmtId="0" fontId="17" fillId="0" borderId="8" xfId="0" applyFont="1" applyBorder="1" applyAlignment="1">
      <alignment horizontal="right"/>
    </xf>
    <xf numFmtId="0" fontId="14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9" fillId="0" borderId="11" xfId="0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5" fontId="8" fillId="0" borderId="8" xfId="0" applyNumberFormat="1" applyFont="1" applyBorder="1" applyAlignment="1">
      <alignment horizontal="right"/>
    </xf>
    <xf numFmtId="165" fontId="6" fillId="0" borderId="11" xfId="0" applyNumberFormat="1" applyFont="1" applyBorder="1" applyAlignment="1" quotePrefix="1">
      <alignment horizontal="right"/>
    </xf>
    <xf numFmtId="165" fontId="9" fillId="0" borderId="0" xfId="0" applyNumberFormat="1" applyFont="1" applyBorder="1" applyAlignment="1">
      <alignment horizontal="right"/>
    </xf>
    <xf numFmtId="165" fontId="17" fillId="0" borderId="2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8" xfId="0" applyNumberFormat="1" applyFont="1" applyBorder="1" applyAlignment="1">
      <alignment horizontal="right"/>
    </xf>
    <xf numFmtId="165" fontId="19" fillId="0" borderId="10" xfId="0" applyNumberFormat="1" applyFont="1" applyBorder="1" applyAlignment="1" quotePrefix="1">
      <alignment horizontal="right"/>
    </xf>
    <xf numFmtId="165" fontId="0" fillId="0" borderId="0" xfId="0" applyNumberForma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9" fillId="0" borderId="11" xfId="0" applyNumberFormat="1" applyFont="1" applyBorder="1" applyAlignment="1" quotePrefix="1">
      <alignment horizontal="right"/>
    </xf>
    <xf numFmtId="165" fontId="8" fillId="0" borderId="2" xfId="0" applyNumberFormat="1" applyFont="1" applyBorder="1" applyAlignment="1" quotePrefix="1">
      <alignment horizontal="right"/>
    </xf>
    <xf numFmtId="165" fontId="6" fillId="0" borderId="0" xfId="0" applyNumberFormat="1" applyFont="1" applyBorder="1" applyAlignment="1" quotePrefix="1">
      <alignment horizontal="right"/>
    </xf>
    <xf numFmtId="165" fontId="9" fillId="0" borderId="8" xfId="0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right"/>
    </xf>
    <xf numFmtId="165" fontId="11" fillId="0" borderId="8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9" fillId="0" borderId="5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66" fontId="2" fillId="0" borderId="6" xfId="20" applyNumberFormat="1" applyFont="1" applyBorder="1" applyAlignment="1">
      <alignment horizontal="right"/>
    </xf>
    <xf numFmtId="166" fontId="24" fillId="0" borderId="8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0" fillId="0" borderId="12" xfId="0" applyBorder="1" applyAlignment="1">
      <alignment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right"/>
    </xf>
    <xf numFmtId="0" fontId="0" fillId="0" borderId="11" xfId="0" applyBorder="1" applyAlignment="1">
      <alignment/>
    </xf>
    <xf numFmtId="0" fontId="25" fillId="0" borderId="11" xfId="0" applyFont="1" applyBorder="1" applyAlignment="1">
      <alignment horizontal="right"/>
    </xf>
    <xf numFmtId="0" fontId="25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3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166" fontId="27" fillId="0" borderId="0" xfId="0" applyNumberFormat="1" applyFont="1" applyAlignment="1">
      <alignment/>
    </xf>
    <xf numFmtId="171" fontId="25" fillId="0" borderId="0" xfId="0" applyNumberFormat="1" applyFont="1" applyAlignment="1">
      <alignment/>
    </xf>
    <xf numFmtId="170" fontId="26" fillId="0" borderId="0" xfId="0" applyNumberFormat="1" applyFont="1" applyAlignment="1">
      <alignment horizontal="right"/>
    </xf>
    <xf numFmtId="0" fontId="25" fillId="0" borderId="13" xfId="0" applyFont="1" applyBorder="1" applyAlignment="1">
      <alignment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13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 quotePrefix="1">
      <alignment horizontal="right"/>
    </xf>
    <xf numFmtId="0" fontId="1" fillId="0" borderId="6" xfId="0" applyFont="1" applyBorder="1" applyAlignment="1" quotePrefix="1">
      <alignment horizontal="right"/>
    </xf>
    <xf numFmtId="0" fontId="1" fillId="0" borderId="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1" xfId="0" applyFont="1" applyBorder="1" applyAlignment="1" quotePrefix="1">
      <alignment horizontal="right"/>
    </xf>
    <xf numFmtId="0" fontId="1" fillId="0" borderId="9" xfId="0" applyFont="1" applyBorder="1" applyAlignment="1" quotePrefix="1">
      <alignment horizontal="right"/>
    </xf>
    <xf numFmtId="0" fontId="1" fillId="0" borderId="10" xfId="0" applyFont="1" applyBorder="1" applyAlignment="1" quotePrefix="1">
      <alignment horizontal="right"/>
    </xf>
    <xf numFmtId="0" fontId="2" fillId="0" borderId="5" xfId="0" applyFont="1" applyBorder="1" applyAlignment="1">
      <alignment horizontal="left"/>
    </xf>
    <xf numFmtId="0" fontId="1" fillId="0" borderId="1" xfId="0" applyFont="1" applyBorder="1" applyAlignment="1" quotePrefix="1">
      <alignment horizontal="right"/>
    </xf>
    <xf numFmtId="0" fontId="1" fillId="0" borderId="8" xfId="0" applyFont="1" applyBorder="1" applyAlignment="1" quotePrefix="1">
      <alignment horizontal="right"/>
    </xf>
    <xf numFmtId="0" fontId="2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 quotePrefix="1">
      <alignment horizontal="right"/>
    </xf>
    <xf numFmtId="165" fontId="1" fillId="0" borderId="0" xfId="0" applyNumberFormat="1" applyFont="1" applyAlignment="1" quotePrefix="1">
      <alignment horizontal="right"/>
    </xf>
    <xf numFmtId="165" fontId="1" fillId="0" borderId="8" xfId="0" applyNumberFormat="1" applyFont="1" applyBorder="1" applyAlignment="1" quotePrefix="1">
      <alignment horizontal="right"/>
    </xf>
    <xf numFmtId="3" fontId="1" fillId="0" borderId="0" xfId="0" applyNumberFormat="1" applyFont="1" applyBorder="1" applyAlignment="1">
      <alignment horizontal="right"/>
    </xf>
    <xf numFmtId="165" fontId="1" fillId="0" borderId="8" xfId="20" applyNumberFormat="1" applyFont="1" applyBorder="1" applyAlignment="1">
      <alignment horizontal="right"/>
    </xf>
    <xf numFmtId="0" fontId="1" fillId="0" borderId="0" xfId="0" applyFont="1" applyAlignment="1">
      <alignment/>
    </xf>
    <xf numFmtId="165" fontId="1" fillId="0" borderId="8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165" fontId="1" fillId="0" borderId="11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29" fillId="0" borderId="7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 quotePrefix="1">
      <alignment horizontal="left"/>
    </xf>
    <xf numFmtId="0" fontId="30" fillId="0" borderId="0" xfId="0" applyFont="1" applyAlignment="1">
      <alignment/>
    </xf>
    <xf numFmtId="3" fontId="2" fillId="0" borderId="3" xfId="0" applyNumberFormat="1" applyFont="1" applyBorder="1" applyAlignment="1" quotePrefix="1">
      <alignment horizontal="right"/>
    </xf>
    <xf numFmtId="165" fontId="2" fillId="0" borderId="0" xfId="0" applyNumberFormat="1" applyFont="1" applyBorder="1" applyAlignment="1" quotePrefix="1">
      <alignment horizontal="right"/>
    </xf>
    <xf numFmtId="0" fontId="1" fillId="0" borderId="0" xfId="0" applyFont="1" applyAlignment="1" quotePrefix="1">
      <alignment horizontal="right"/>
    </xf>
    <xf numFmtId="165" fontId="2" fillId="0" borderId="8" xfId="20" applyNumberFormat="1" applyFont="1" applyBorder="1" applyAlignment="1" quotePrefix="1">
      <alignment horizontal="right"/>
    </xf>
    <xf numFmtId="0" fontId="2" fillId="0" borderId="3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right"/>
    </xf>
    <xf numFmtId="0" fontId="2" fillId="0" borderId="3" xfId="0" applyFont="1" applyBorder="1" applyAlignment="1" quotePrefix="1">
      <alignment horizontal="right"/>
    </xf>
    <xf numFmtId="0" fontId="2" fillId="0" borderId="4" xfId="0" applyFont="1" applyBorder="1" applyAlignment="1">
      <alignment horizontal="left"/>
    </xf>
    <xf numFmtId="0" fontId="29" fillId="0" borderId="7" xfId="0" applyFont="1" applyBorder="1" applyAlignment="1" quotePrefix="1">
      <alignment horizontal="left"/>
    </xf>
    <xf numFmtId="165" fontId="1" fillId="0" borderId="11" xfId="0" applyNumberFormat="1" applyFont="1" applyBorder="1" applyAlignment="1" quotePrefix="1">
      <alignment horizontal="right"/>
    </xf>
    <xf numFmtId="165" fontId="1" fillId="0" borderId="10" xfId="0" applyNumberFormat="1" applyFont="1" applyBorder="1" applyAlignment="1" quotePrefix="1">
      <alignment horizontal="right"/>
    </xf>
    <xf numFmtId="0" fontId="8" fillId="0" borderId="5" xfId="0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174" fontId="8" fillId="0" borderId="2" xfId="15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174" fontId="8" fillId="0" borderId="5" xfId="15" applyNumberFormat="1" applyFont="1" applyBorder="1" applyAlignment="1" quotePrefix="1">
      <alignment horizontal="right" wrapText="1"/>
    </xf>
    <xf numFmtId="3" fontId="8" fillId="0" borderId="3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74" fontId="8" fillId="0" borderId="0" xfId="15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174" fontId="8" fillId="0" borderId="7" xfId="15" applyNumberFormat="1" applyFont="1" applyBorder="1" applyAlignment="1">
      <alignment horizontal="right" wrapText="1"/>
    </xf>
    <xf numFmtId="174" fontId="8" fillId="0" borderId="7" xfId="15" applyNumberFormat="1" applyFont="1" applyBorder="1" applyAlignment="1" quotePrefix="1">
      <alignment horizontal="right" wrapText="1"/>
    </xf>
    <xf numFmtId="174" fontId="9" fillId="0" borderId="11" xfId="15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74" fontId="9" fillId="0" borderId="4" xfId="15" applyNumberFormat="1" applyFont="1" applyBorder="1" applyAlignment="1">
      <alignment horizontal="right" wrapText="1"/>
    </xf>
    <xf numFmtId="0" fontId="9" fillId="0" borderId="5" xfId="0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174" fontId="9" fillId="0" borderId="2" xfId="15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174" fontId="9" fillId="0" borderId="5" xfId="15" applyNumberFormat="1" applyFont="1" applyBorder="1" applyAlignment="1">
      <alignment/>
    </xf>
    <xf numFmtId="3" fontId="9" fillId="0" borderId="3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74" fontId="9" fillId="0" borderId="0" xfId="15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74" fontId="9" fillId="0" borderId="7" xfId="15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9" fillId="0" borderId="8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0" fontId="9" fillId="0" borderId="7" xfId="0" applyFont="1" applyBorder="1" applyAlignment="1" applyProtection="1" quotePrefix="1">
      <alignment horizontal="left"/>
      <protection/>
    </xf>
    <xf numFmtId="3" fontId="2" fillId="0" borderId="4" xfId="0" applyNumberFormat="1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16" fillId="0" borderId="0" xfId="0" applyFont="1" applyBorder="1" applyAlignment="1" applyProtection="1" quotePrefix="1">
      <alignment horizontal="left"/>
      <protection/>
    </xf>
    <xf numFmtId="0" fontId="16" fillId="0" borderId="0" xfId="0" applyFont="1" applyBorder="1" applyAlignment="1">
      <alignment horizontal="left"/>
    </xf>
    <xf numFmtId="174" fontId="9" fillId="0" borderId="0" xfId="15" applyNumberFormat="1" applyFont="1" applyBorder="1" applyAlignment="1">
      <alignment horizontal="right"/>
    </xf>
    <xf numFmtId="174" fontId="9" fillId="0" borderId="0" xfId="15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174" fontId="1" fillId="0" borderId="2" xfId="15" applyNumberFormat="1" applyFont="1" applyBorder="1" applyAlignment="1">
      <alignment horizontal="right"/>
    </xf>
    <xf numFmtId="3" fontId="1" fillId="0" borderId="2" xfId="0" applyNumberFormat="1" applyFont="1" applyBorder="1" applyAlignment="1" quotePrefix="1">
      <alignment horizontal="right"/>
    </xf>
    <xf numFmtId="174" fontId="1" fillId="0" borderId="5" xfId="15" applyNumberFormat="1" applyFont="1" applyBorder="1" applyAlignment="1" quotePrefix="1">
      <alignment horizontal="right" wrapText="1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74" fontId="2" fillId="0" borderId="0" xfId="15" applyNumberFormat="1" applyFont="1" applyBorder="1" applyAlignment="1">
      <alignment horizontal="right"/>
    </xf>
    <xf numFmtId="174" fontId="2" fillId="0" borderId="7" xfId="15" applyNumberFormat="1" applyFont="1" applyBorder="1" applyAlignment="1">
      <alignment horizontal="right" wrapText="1"/>
    </xf>
    <xf numFmtId="0" fontId="2" fillId="0" borderId="4" xfId="0" applyFont="1" applyBorder="1" applyAlignment="1">
      <alignment/>
    </xf>
    <xf numFmtId="174" fontId="2" fillId="0" borderId="11" xfId="15" applyNumberFormat="1" applyFont="1" applyBorder="1" applyAlignment="1">
      <alignment horizontal="right"/>
    </xf>
    <xf numFmtId="174" fontId="2" fillId="0" borderId="4" xfId="15" applyNumberFormat="1" applyFont="1" applyBorder="1" applyAlignment="1">
      <alignment horizontal="right" wrapText="1"/>
    </xf>
    <xf numFmtId="0" fontId="2" fillId="0" borderId="5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74" fontId="2" fillId="0" borderId="2" xfId="15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4" fontId="2" fillId="0" borderId="5" xfId="15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174" fontId="2" fillId="0" borderId="0" xfId="15" applyNumberFormat="1" applyFont="1" applyBorder="1" applyAlignment="1">
      <alignment horizontal="center"/>
    </xf>
    <xf numFmtId="174" fontId="2" fillId="0" borderId="7" xfId="15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175" fontId="2" fillId="0" borderId="7" xfId="19" applyFont="1" applyBorder="1" applyAlignment="1" applyProtection="1">
      <alignment horizontal="left"/>
      <protection/>
    </xf>
    <xf numFmtId="174" fontId="2" fillId="0" borderId="4" xfId="15" applyNumberFormat="1" applyFont="1" applyBorder="1" applyAlignment="1">
      <alignment horizontal="right"/>
    </xf>
    <xf numFmtId="174" fontId="2" fillId="0" borderId="0" xfId="15" applyNumberFormat="1" applyFont="1" applyBorder="1" applyAlignment="1">
      <alignment/>
    </xf>
    <xf numFmtId="0" fontId="8" fillId="0" borderId="7" xfId="0" applyFont="1" applyBorder="1" applyAlignment="1" quotePrefix="1">
      <alignment horizontal="left"/>
    </xf>
    <xf numFmtId="0" fontId="8" fillId="0" borderId="7" xfId="0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0" fontId="16" fillId="0" borderId="0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ondo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0</xdr:rowOff>
    </xdr:from>
    <xdr:to>
      <xdr:col>0</xdr:col>
      <xdr:colOff>2266950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400050"/>
          <a:ext cx="21050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Authorities listed by % increase </a:t>
          </a:r>
        </a:p>
      </xdr:txBody>
    </xdr:sp>
    <xdr:clientData/>
  </xdr:twoCellAnchor>
  <xdr:twoCellAnchor>
    <xdr:from>
      <xdr:col>5</xdr:col>
      <xdr:colOff>38100</xdr:colOff>
      <xdr:row>46</xdr:row>
      <xdr:rowOff>19050</xdr:rowOff>
    </xdr:from>
    <xdr:to>
      <xdr:col>8</xdr:col>
      <xdr:colOff>28575</xdr:colOff>
      <xdr:row>47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67375" y="9144000"/>
          <a:ext cx="2247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Overall Average % Increase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3"/>
  <sheetViews>
    <sheetView workbookViewId="0" topLeftCell="A46">
      <selection activeCell="A62" sqref="A62"/>
    </sheetView>
  </sheetViews>
  <sheetFormatPr defaultColWidth="9.140625" defaultRowHeight="12.75"/>
  <cols>
    <col min="1" max="1" width="31.140625" style="1" customWidth="1"/>
    <col min="2" max="2" width="12.421875" style="5" bestFit="1" customWidth="1"/>
    <col min="3" max="3" width="13.8515625" style="171" bestFit="1" customWidth="1"/>
    <col min="4" max="4" width="11.140625" style="3" bestFit="1" customWidth="1"/>
    <col min="5" max="5" width="11.57421875" style="3" bestFit="1" customWidth="1"/>
    <col min="6" max="6" width="11.140625" style="3" bestFit="1" customWidth="1"/>
    <col min="7" max="7" width="11.57421875" style="3" bestFit="1" customWidth="1"/>
    <col min="8" max="8" width="11.140625" style="5" bestFit="1" customWidth="1"/>
    <col min="9" max="9" width="11.57421875" style="3" bestFit="1" customWidth="1"/>
    <col min="10" max="10" width="2.00390625" style="2" customWidth="1"/>
    <col min="11" max="13" width="14.7109375" style="2" customWidth="1"/>
    <col min="14" max="16384" width="9.140625" style="2" customWidth="1"/>
  </cols>
  <sheetData>
    <row r="1" spans="1:9" s="31" customFormat="1" ht="15.75">
      <c r="A1" s="25" t="s">
        <v>0</v>
      </c>
      <c r="B1" s="26" t="s">
        <v>1</v>
      </c>
      <c r="C1" s="153" t="s">
        <v>12</v>
      </c>
      <c r="D1" s="28" t="s">
        <v>1</v>
      </c>
      <c r="E1" s="29" t="s">
        <v>7</v>
      </c>
      <c r="F1" s="28" t="s">
        <v>1</v>
      </c>
      <c r="G1" s="147" t="s">
        <v>7</v>
      </c>
      <c r="H1" s="30" t="s">
        <v>1</v>
      </c>
      <c r="I1" s="27" t="s">
        <v>7</v>
      </c>
    </row>
    <row r="2" spans="1:9" s="31" customFormat="1" ht="15.75">
      <c r="A2" s="32"/>
      <c r="B2" s="33" t="s">
        <v>2</v>
      </c>
      <c r="C2" s="123" t="s">
        <v>13</v>
      </c>
      <c r="D2" s="33" t="s">
        <v>2</v>
      </c>
      <c r="E2" s="35" t="s">
        <v>2</v>
      </c>
      <c r="F2" s="33" t="s">
        <v>2</v>
      </c>
      <c r="G2" s="34" t="s">
        <v>2</v>
      </c>
      <c r="H2" s="36" t="s">
        <v>2</v>
      </c>
      <c r="I2" s="34" t="s">
        <v>2</v>
      </c>
    </row>
    <row r="3" spans="1:9" s="31" customFormat="1" ht="15.75">
      <c r="A3" s="32"/>
      <c r="B3" s="33" t="s">
        <v>10</v>
      </c>
      <c r="C3" s="123" t="s">
        <v>14</v>
      </c>
      <c r="D3" s="33" t="s">
        <v>3</v>
      </c>
      <c r="E3" s="35" t="s">
        <v>3</v>
      </c>
      <c r="F3" s="33" t="s">
        <v>3</v>
      </c>
      <c r="G3" s="34" t="s">
        <v>3</v>
      </c>
      <c r="H3" s="36" t="s">
        <v>8</v>
      </c>
      <c r="I3" s="34" t="s">
        <v>8</v>
      </c>
    </row>
    <row r="4" spans="1:9" s="31" customFormat="1" ht="15.75">
      <c r="A4" s="32"/>
      <c r="B4" s="33" t="s">
        <v>11</v>
      </c>
      <c r="C4" s="123" t="s">
        <v>15</v>
      </c>
      <c r="D4" s="33" t="s">
        <v>4</v>
      </c>
      <c r="E4" s="35" t="s">
        <v>4</v>
      </c>
      <c r="F4" s="33" t="s">
        <v>4</v>
      </c>
      <c r="G4" s="34" t="s">
        <v>4</v>
      </c>
      <c r="H4" s="36" t="s">
        <v>9</v>
      </c>
      <c r="I4" s="34" t="s">
        <v>9</v>
      </c>
    </row>
    <row r="5" spans="1:9" s="31" customFormat="1" ht="15.75">
      <c r="A5" s="32"/>
      <c r="B5" s="33"/>
      <c r="C5" s="123" t="s">
        <v>16</v>
      </c>
      <c r="D5" s="33" t="s">
        <v>524</v>
      </c>
      <c r="E5" s="36" t="s">
        <v>524</v>
      </c>
      <c r="F5" s="33" t="s">
        <v>5</v>
      </c>
      <c r="G5" s="34" t="s">
        <v>525</v>
      </c>
      <c r="H5" s="36" t="s">
        <v>4</v>
      </c>
      <c r="I5" s="34" t="s">
        <v>4</v>
      </c>
    </row>
    <row r="6" spans="1:9" s="31" customFormat="1" ht="15.75">
      <c r="A6" s="32"/>
      <c r="B6" s="33"/>
      <c r="C6" s="123"/>
      <c r="D6" s="33" t="s">
        <v>529</v>
      </c>
      <c r="E6" s="35" t="s">
        <v>529</v>
      </c>
      <c r="F6" s="33" t="s">
        <v>529</v>
      </c>
      <c r="G6" s="34" t="s">
        <v>529</v>
      </c>
      <c r="H6" s="36"/>
      <c r="I6" s="34"/>
    </row>
    <row r="7" spans="1:9" s="31" customFormat="1" ht="15.75">
      <c r="A7" s="32"/>
      <c r="B7" s="33"/>
      <c r="C7" s="123"/>
      <c r="D7" s="33" t="s">
        <v>530</v>
      </c>
      <c r="E7" s="35" t="s">
        <v>530</v>
      </c>
      <c r="F7" s="33" t="s">
        <v>530</v>
      </c>
      <c r="G7" s="34" t="s">
        <v>530</v>
      </c>
      <c r="I7" s="121"/>
    </row>
    <row r="8" spans="1:9" s="39" customFormat="1" ht="13.5" customHeight="1">
      <c r="A8" s="37"/>
      <c r="B8" s="38"/>
      <c r="C8" s="169"/>
      <c r="D8" s="36" t="s">
        <v>6</v>
      </c>
      <c r="E8" s="139" t="s">
        <v>6</v>
      </c>
      <c r="F8" s="36" t="s">
        <v>6</v>
      </c>
      <c r="G8" s="139" t="s">
        <v>6</v>
      </c>
      <c r="H8" s="36" t="s">
        <v>6</v>
      </c>
      <c r="I8" s="34" t="s">
        <v>6</v>
      </c>
    </row>
    <row r="9" spans="1:9" s="31" customFormat="1" ht="15.75">
      <c r="A9" s="32"/>
      <c r="B9" s="33" t="s">
        <v>17</v>
      </c>
      <c r="C9" s="123" t="s">
        <v>18</v>
      </c>
      <c r="D9" s="33" t="s">
        <v>17</v>
      </c>
      <c r="E9" s="35" t="s">
        <v>18</v>
      </c>
      <c r="F9" s="33" t="s">
        <v>17</v>
      </c>
      <c r="G9" s="34" t="s">
        <v>18</v>
      </c>
      <c r="H9" s="36" t="s">
        <v>17</v>
      </c>
      <c r="I9" s="34" t="s">
        <v>18</v>
      </c>
    </row>
    <row r="10" spans="1:9" s="44" customFormat="1" ht="12" customHeight="1">
      <c r="A10" s="17"/>
      <c r="B10" s="40" t="s">
        <v>19</v>
      </c>
      <c r="C10" s="155" t="s">
        <v>20</v>
      </c>
      <c r="D10" s="135" t="s">
        <v>21</v>
      </c>
      <c r="E10" s="42" t="s">
        <v>22</v>
      </c>
      <c r="F10" s="135" t="s">
        <v>23</v>
      </c>
      <c r="G10" s="41" t="s">
        <v>24</v>
      </c>
      <c r="H10" s="43" t="s">
        <v>523</v>
      </c>
      <c r="I10" s="41" t="s">
        <v>526</v>
      </c>
    </row>
    <row r="11" spans="1:9" ht="15">
      <c r="A11" s="6"/>
      <c r="B11" s="13"/>
      <c r="C11" s="170"/>
      <c r="D11" s="14"/>
      <c r="F11" s="13"/>
      <c r="G11" s="125"/>
      <c r="H11" s="7"/>
      <c r="I11" s="125"/>
    </row>
    <row r="12" spans="1:9" ht="15">
      <c r="A12" s="8" t="s">
        <v>25</v>
      </c>
      <c r="B12" s="14"/>
      <c r="D12" s="14"/>
      <c r="F12" s="14"/>
      <c r="G12" s="125"/>
      <c r="H12" s="3"/>
      <c r="I12" s="125"/>
    </row>
    <row r="13" spans="1:9" ht="15">
      <c r="A13" s="9"/>
      <c r="B13" s="14"/>
      <c r="D13" s="14"/>
      <c r="F13" s="14"/>
      <c r="G13" s="125"/>
      <c r="H13" s="3"/>
      <c r="I13" s="125"/>
    </row>
    <row r="14" spans="1:13" ht="15">
      <c r="A14" s="10" t="s">
        <v>26</v>
      </c>
      <c r="B14" s="15">
        <v>712.5966621855194</v>
      </c>
      <c r="C14" s="122">
        <v>16.42020357211446</v>
      </c>
      <c r="D14" s="15">
        <v>671.97</v>
      </c>
      <c r="E14" s="122">
        <v>7.699581683842749</v>
      </c>
      <c r="F14" s="15">
        <v>715.93</v>
      </c>
      <c r="G14" s="136">
        <v>5.853564775113097</v>
      </c>
      <c r="H14" s="11">
        <v>773.18</v>
      </c>
      <c r="I14" s="116">
        <v>4.2569544639365615</v>
      </c>
      <c r="K14" s="173"/>
      <c r="L14" s="173"/>
      <c r="M14" s="173"/>
    </row>
    <row r="15" spans="1:13" ht="15">
      <c r="A15" s="10" t="s">
        <v>27</v>
      </c>
      <c r="B15" s="15">
        <v>1197.7042232988306</v>
      </c>
      <c r="C15" s="122">
        <v>31.51889943450511</v>
      </c>
      <c r="D15" s="15">
        <v>959.13</v>
      </c>
      <c r="E15" s="122">
        <v>2.7852197955290814</v>
      </c>
      <c r="F15" s="15">
        <v>959.13</v>
      </c>
      <c r="G15" s="136">
        <v>2.7852197955290747</v>
      </c>
      <c r="H15" s="11">
        <v>1200.46</v>
      </c>
      <c r="I15" s="116">
        <v>3.7078632271887</v>
      </c>
      <c r="K15" s="173"/>
      <c r="L15" s="173"/>
      <c r="M15" s="173"/>
    </row>
    <row r="16" spans="1:13" ht="15">
      <c r="A16" s="10" t="s">
        <v>28</v>
      </c>
      <c r="B16" s="15">
        <v>921.1841438109471</v>
      </c>
      <c r="C16" s="122">
        <v>64.42033737944975</v>
      </c>
      <c r="D16" s="15">
        <v>899.37</v>
      </c>
      <c r="E16" s="122">
        <v>4.09736449182263</v>
      </c>
      <c r="F16" s="15">
        <v>899.37</v>
      </c>
      <c r="G16" s="136">
        <v>4.0973644918226295</v>
      </c>
      <c r="H16" s="11">
        <v>1140.7</v>
      </c>
      <c r="I16" s="116">
        <v>4.808107536958953</v>
      </c>
      <c r="K16" s="173"/>
      <c r="L16" s="173"/>
      <c r="M16" s="173"/>
    </row>
    <row r="17" spans="1:13" ht="15">
      <c r="A17" s="10" t="s">
        <v>29</v>
      </c>
      <c r="B17" s="15">
        <v>858.1902943701429</v>
      </c>
      <c r="C17" s="122">
        <v>69.50117476956443</v>
      </c>
      <c r="D17" s="15">
        <v>979.84</v>
      </c>
      <c r="E17" s="122">
        <v>4.900061023263769</v>
      </c>
      <c r="F17" s="15">
        <v>979.84</v>
      </c>
      <c r="G17" s="136">
        <v>4.900061023263779</v>
      </c>
      <c r="H17" s="11">
        <v>1221.17</v>
      </c>
      <c r="I17" s="116">
        <v>5.412311065457029</v>
      </c>
      <c r="K17" s="173"/>
      <c r="L17" s="173"/>
      <c r="M17" s="173"/>
    </row>
    <row r="18" spans="1:13" ht="15">
      <c r="A18" s="10" t="s">
        <v>30</v>
      </c>
      <c r="B18" s="15">
        <v>1161.0099945421389</v>
      </c>
      <c r="C18" s="122">
        <v>27.043037233263668</v>
      </c>
      <c r="D18" s="15">
        <v>890.07</v>
      </c>
      <c r="E18" s="122">
        <v>4.900470247144928</v>
      </c>
      <c r="F18" s="15">
        <v>890.07</v>
      </c>
      <c r="G18" s="136">
        <v>4.900470247144932</v>
      </c>
      <c r="H18" s="11">
        <v>1131.4</v>
      </c>
      <c r="I18" s="116">
        <v>5.453494766471864</v>
      </c>
      <c r="K18" s="173"/>
      <c r="L18" s="173"/>
      <c r="M18" s="173"/>
    </row>
    <row r="19" spans="1:13" ht="15">
      <c r="A19" s="10"/>
      <c r="B19" s="15"/>
      <c r="C19" s="122"/>
      <c r="D19" s="15"/>
      <c r="E19" s="11"/>
      <c r="F19" s="15"/>
      <c r="G19" s="136"/>
      <c r="H19" s="11"/>
      <c r="I19" s="116"/>
      <c r="K19" s="173"/>
      <c r="L19" s="173"/>
      <c r="M19" s="173"/>
    </row>
    <row r="20" spans="1:13" ht="15">
      <c r="A20" s="10" t="s">
        <v>31</v>
      </c>
      <c r="B20" s="15">
        <v>1015.7585327145122</v>
      </c>
      <c r="C20" s="122">
        <v>38.25649702703669</v>
      </c>
      <c r="D20" s="15">
        <v>866.05</v>
      </c>
      <c r="E20" s="122">
        <v>4.999939379978424</v>
      </c>
      <c r="F20" s="15">
        <v>866.05</v>
      </c>
      <c r="G20" s="136">
        <v>4.999939379978421</v>
      </c>
      <c r="H20" s="11">
        <v>1107.38</v>
      </c>
      <c r="I20" s="116">
        <v>5.544171328904611</v>
      </c>
      <c r="K20" s="173"/>
      <c r="L20" s="173"/>
      <c r="M20" s="173"/>
    </row>
    <row r="21" spans="1:13" ht="15">
      <c r="A21" s="10" t="s">
        <v>32</v>
      </c>
      <c r="B21" s="15">
        <v>1122.5125361628411</v>
      </c>
      <c r="C21" s="122">
        <v>15.179112788467489</v>
      </c>
      <c r="D21" s="15">
        <v>712.7</v>
      </c>
      <c r="E21" s="122">
        <v>4.6795135420950595</v>
      </c>
      <c r="F21" s="15">
        <v>712.7</v>
      </c>
      <c r="G21" s="136">
        <v>4.679513542095061</v>
      </c>
      <c r="H21" s="11">
        <v>954.03</v>
      </c>
      <c r="I21" s="116">
        <v>5.389730900092789</v>
      </c>
      <c r="K21" s="173"/>
      <c r="L21" s="173"/>
      <c r="M21" s="173"/>
    </row>
    <row r="22" spans="1:13" ht="15">
      <c r="A22" s="10" t="s">
        <v>33</v>
      </c>
      <c r="B22" s="15">
        <v>844.7196964509395</v>
      </c>
      <c r="C22" s="122">
        <v>57.6125260960334</v>
      </c>
      <c r="D22" s="15">
        <v>809.12</v>
      </c>
      <c r="E22" s="122">
        <v>4.998702309888392</v>
      </c>
      <c r="F22" s="15">
        <v>809.12</v>
      </c>
      <c r="G22" s="136">
        <v>4.9987023098883965</v>
      </c>
      <c r="H22" s="11">
        <v>1050.45</v>
      </c>
      <c r="I22" s="116">
        <v>5.572864321608044</v>
      </c>
      <c r="K22" s="173"/>
      <c r="L22" s="173"/>
      <c r="M22" s="173"/>
    </row>
    <row r="23" spans="1:13" ht="15">
      <c r="A23" s="12" t="s">
        <v>34</v>
      </c>
      <c r="B23" s="15">
        <v>902.2616005523939</v>
      </c>
      <c r="C23" s="122">
        <v>67.35406973511039</v>
      </c>
      <c r="D23" s="15">
        <v>899.96</v>
      </c>
      <c r="E23" s="122">
        <v>4.995683318944399</v>
      </c>
      <c r="F23" s="15">
        <v>899.96</v>
      </c>
      <c r="G23" s="136">
        <v>4.994458379513511</v>
      </c>
      <c r="H23" s="11">
        <v>1141.29</v>
      </c>
      <c r="I23" s="116">
        <v>5.523554158383802</v>
      </c>
      <c r="K23" s="173"/>
      <c r="L23" s="173"/>
      <c r="M23" s="173"/>
    </row>
    <row r="24" spans="1:13" ht="15">
      <c r="A24" s="10" t="s">
        <v>35</v>
      </c>
      <c r="B24" s="15">
        <v>852.0472452530073</v>
      </c>
      <c r="C24" s="122">
        <v>67.88402967943678</v>
      </c>
      <c r="D24" s="15">
        <v>829.21</v>
      </c>
      <c r="E24" s="122">
        <v>2.3994171256390695</v>
      </c>
      <c r="F24" s="15">
        <v>829.21</v>
      </c>
      <c r="G24" s="136">
        <v>2.3994171256390704</v>
      </c>
      <c r="H24" s="11">
        <v>1070.54</v>
      </c>
      <c r="I24" s="116">
        <v>3.5158289659440234</v>
      </c>
      <c r="K24" s="173"/>
      <c r="L24" s="173"/>
      <c r="M24" s="173"/>
    </row>
    <row r="25" spans="1:13" ht="15">
      <c r="A25" s="10"/>
      <c r="B25" s="15"/>
      <c r="C25" s="122"/>
      <c r="D25" s="15"/>
      <c r="E25" s="11"/>
      <c r="F25" s="15"/>
      <c r="G25" s="136"/>
      <c r="H25" s="11"/>
      <c r="I25" s="116"/>
      <c r="K25" s="173"/>
      <c r="L25" s="173"/>
      <c r="M25" s="173"/>
    </row>
    <row r="26" spans="1:13" ht="15">
      <c r="A26" s="10" t="s">
        <v>36</v>
      </c>
      <c r="B26" s="15">
        <v>843.2683185026082</v>
      </c>
      <c r="C26" s="122">
        <v>64.77211036891921</v>
      </c>
      <c r="D26" s="15">
        <v>766.69</v>
      </c>
      <c r="E26" s="122">
        <v>4.707601540520612</v>
      </c>
      <c r="F26" s="15">
        <v>766.69</v>
      </c>
      <c r="G26" s="136">
        <v>4.707601540520613</v>
      </c>
      <c r="H26" s="11">
        <v>1008.02</v>
      </c>
      <c r="I26" s="116">
        <v>5.373084401329679</v>
      </c>
      <c r="K26" s="173"/>
      <c r="L26" s="173"/>
      <c r="M26" s="173"/>
    </row>
    <row r="27" spans="1:13" ht="15">
      <c r="A27" s="10" t="s">
        <v>37</v>
      </c>
      <c r="B27" s="15">
        <v>552.7731600708802</v>
      </c>
      <c r="C27" s="122">
        <v>41.913598477390565</v>
      </c>
      <c r="D27" s="15">
        <v>359.63</v>
      </c>
      <c r="E27" s="122">
        <v>0</v>
      </c>
      <c r="F27" s="15">
        <v>359.63</v>
      </c>
      <c r="G27" s="136">
        <v>0</v>
      </c>
      <c r="H27" s="11">
        <v>600.96</v>
      </c>
      <c r="I27" s="116">
        <v>2.898823690563852</v>
      </c>
      <c r="K27" s="173"/>
      <c r="L27" s="173"/>
      <c r="M27" s="173"/>
    </row>
    <row r="28" spans="1:13" ht="15">
      <c r="A28" s="10" t="s">
        <v>38</v>
      </c>
      <c r="B28" s="15">
        <v>673.1798022253358</v>
      </c>
      <c r="C28" s="122">
        <v>20.124179235693287</v>
      </c>
      <c r="D28" s="15">
        <v>363.83</v>
      </c>
      <c r="E28" s="122">
        <v>5.2261684405367825</v>
      </c>
      <c r="F28" s="15">
        <v>363.83</v>
      </c>
      <c r="G28" s="136">
        <v>5.226168440536787</v>
      </c>
      <c r="H28" s="11">
        <v>605.16</v>
      </c>
      <c r="I28" s="116">
        <v>6.138627753613021</v>
      </c>
      <c r="K28" s="173"/>
      <c r="L28" s="173"/>
      <c r="M28" s="173"/>
    </row>
    <row r="29" spans="1:13" ht="15">
      <c r="A29" s="10"/>
      <c r="B29" s="15"/>
      <c r="C29" s="122"/>
      <c r="D29" s="15"/>
      <c r="E29" s="11"/>
      <c r="F29" s="15"/>
      <c r="G29" s="136"/>
      <c r="H29" s="11"/>
      <c r="I29" s="116"/>
      <c r="K29" s="173"/>
      <c r="L29" s="173"/>
      <c r="M29" s="173"/>
    </row>
    <row r="30" spans="1:13" ht="15">
      <c r="A30" s="16" t="s">
        <v>39</v>
      </c>
      <c r="B30" s="15"/>
      <c r="C30" s="122"/>
      <c r="D30" s="15"/>
      <c r="E30" s="11"/>
      <c r="F30" s="15"/>
      <c r="G30" s="136"/>
      <c r="H30" s="11"/>
      <c r="I30" s="116"/>
      <c r="K30" s="173"/>
      <c r="L30" s="173"/>
      <c r="M30" s="173"/>
    </row>
    <row r="31" spans="1:13" ht="15">
      <c r="A31" s="10"/>
      <c r="B31" s="15"/>
      <c r="C31" s="122"/>
      <c r="D31" s="15"/>
      <c r="E31" s="11"/>
      <c r="F31" s="15"/>
      <c r="G31" s="136"/>
      <c r="H31" s="11"/>
      <c r="I31" s="116"/>
      <c r="K31" s="173"/>
      <c r="L31" s="173"/>
      <c r="M31" s="173"/>
    </row>
    <row r="32" spans="1:13" ht="15">
      <c r="A32" s="9" t="s">
        <v>40</v>
      </c>
      <c r="B32" s="15">
        <v>853.0890781412292</v>
      </c>
      <c r="C32" s="122">
        <v>85.31860125543798</v>
      </c>
      <c r="D32" s="15">
        <v>868.68</v>
      </c>
      <c r="E32" s="122">
        <v>5.45560492388375</v>
      </c>
      <c r="F32" s="15">
        <v>868.68</v>
      </c>
      <c r="G32" s="136">
        <v>5.455604923883742</v>
      </c>
      <c r="H32" s="11">
        <v>1110.01</v>
      </c>
      <c r="I32" s="116">
        <v>5.902837407216582</v>
      </c>
      <c r="K32" s="173"/>
      <c r="L32" s="173"/>
      <c r="M32" s="173"/>
    </row>
    <row r="33" spans="1:13" ht="15">
      <c r="A33" s="9" t="s">
        <v>41</v>
      </c>
      <c r="B33" s="15">
        <v>1281.832578661618</v>
      </c>
      <c r="C33" s="122">
        <v>27.08603883404002</v>
      </c>
      <c r="D33" s="15">
        <v>972.43</v>
      </c>
      <c r="E33" s="122">
        <v>6.8357851484821985</v>
      </c>
      <c r="F33" s="15">
        <v>972.43</v>
      </c>
      <c r="G33" s="136">
        <v>6.835785148482208</v>
      </c>
      <c r="H33" s="11">
        <v>1213.76</v>
      </c>
      <c r="I33" s="116">
        <v>6.975965309665885</v>
      </c>
      <c r="K33" s="173"/>
      <c r="L33" s="173"/>
      <c r="M33" s="173"/>
    </row>
    <row r="34" spans="1:13" ht="15">
      <c r="A34" s="9" t="s">
        <v>42</v>
      </c>
      <c r="B34" s="15">
        <v>1078.1910234725387</v>
      </c>
      <c r="C34" s="122">
        <v>44.505068802584056</v>
      </c>
      <c r="D34" s="15">
        <v>944.27</v>
      </c>
      <c r="E34" s="122">
        <v>7.54171174762257</v>
      </c>
      <c r="F34" s="15">
        <v>944.27</v>
      </c>
      <c r="G34" s="136">
        <v>7.542936540476518</v>
      </c>
      <c r="H34" s="11">
        <v>1185.6</v>
      </c>
      <c r="I34" s="116">
        <v>7.543267660825065</v>
      </c>
      <c r="K34" s="173"/>
      <c r="L34" s="173"/>
      <c r="M34" s="173"/>
    </row>
    <row r="35" spans="1:13" ht="15">
      <c r="A35" s="9" t="s">
        <v>43</v>
      </c>
      <c r="B35" s="15">
        <v>1056.1381592591483</v>
      </c>
      <c r="C35" s="122">
        <v>41.832748923587175</v>
      </c>
      <c r="D35" s="15">
        <v>899.83</v>
      </c>
      <c r="E35" s="122">
        <v>5.781461235525787</v>
      </c>
      <c r="F35" s="15">
        <v>899.83</v>
      </c>
      <c r="G35" s="136">
        <v>5.781461235525782</v>
      </c>
      <c r="H35" s="11">
        <v>1141.16</v>
      </c>
      <c r="I35" s="116">
        <v>6.149481419468874</v>
      </c>
      <c r="K35" s="173"/>
      <c r="L35" s="173"/>
      <c r="M35" s="173"/>
    </row>
    <row r="36" spans="1:13" ht="15">
      <c r="A36" s="9" t="s">
        <v>44</v>
      </c>
      <c r="B36" s="15">
        <v>1062.4964895660971</v>
      </c>
      <c r="C36" s="122">
        <v>28.403271720633327</v>
      </c>
      <c r="D36" s="15">
        <v>799.16</v>
      </c>
      <c r="E36" s="122">
        <v>6.755366756168257</v>
      </c>
      <c r="F36" s="15">
        <v>799.16</v>
      </c>
      <c r="G36" s="136">
        <v>6.755366756168255</v>
      </c>
      <c r="H36" s="11">
        <v>1040.49</v>
      </c>
      <c r="I36" s="116">
        <v>6.937378595874572</v>
      </c>
      <c r="K36" s="173"/>
      <c r="L36" s="173"/>
      <c r="M36" s="173"/>
    </row>
    <row r="37" spans="1:13" ht="15">
      <c r="A37" s="9"/>
      <c r="B37" s="15"/>
      <c r="C37" s="122"/>
      <c r="D37" s="15"/>
      <c r="E37" s="11"/>
      <c r="F37" s="15"/>
      <c r="G37" s="136"/>
      <c r="H37" s="11"/>
      <c r="I37" s="116"/>
      <c r="K37" s="173"/>
      <c r="L37" s="173"/>
      <c r="M37" s="173"/>
    </row>
    <row r="38" spans="1:13" ht="15">
      <c r="A38" s="9" t="s">
        <v>45</v>
      </c>
      <c r="B38" s="15">
        <v>1059.9581953439654</v>
      </c>
      <c r="C38" s="122">
        <v>44.018411696148</v>
      </c>
      <c r="D38" s="15">
        <v>924.14</v>
      </c>
      <c r="E38" s="122">
        <v>7.200111359866357</v>
      </c>
      <c r="F38" s="15">
        <v>924.14</v>
      </c>
      <c r="G38" s="136">
        <v>7.200111359866361</v>
      </c>
      <c r="H38" s="11">
        <v>1165.47</v>
      </c>
      <c r="I38" s="116">
        <v>7.2712546135650316</v>
      </c>
      <c r="K38" s="173"/>
      <c r="L38" s="173"/>
      <c r="M38" s="173"/>
    </row>
    <row r="39" spans="1:13" ht="15">
      <c r="A39" s="9" t="s">
        <v>46</v>
      </c>
      <c r="B39" s="15">
        <v>1137.9075410499813</v>
      </c>
      <c r="C39" s="122">
        <v>34.727467592120036</v>
      </c>
      <c r="D39" s="15">
        <v>950.31</v>
      </c>
      <c r="E39" s="122">
        <v>6.824415467625888</v>
      </c>
      <c r="F39" s="15">
        <v>950.31</v>
      </c>
      <c r="G39" s="136">
        <v>6.82441546762589</v>
      </c>
      <c r="H39" s="11">
        <v>1191.64</v>
      </c>
      <c r="I39" s="116">
        <v>6.969479353680439</v>
      </c>
      <c r="K39" s="173"/>
      <c r="L39" s="173"/>
      <c r="M39" s="173"/>
    </row>
    <row r="40" spans="1:13" ht="15">
      <c r="A40" s="9" t="s">
        <v>47</v>
      </c>
      <c r="B40" s="15">
        <v>1117.4983702558065</v>
      </c>
      <c r="C40" s="122">
        <v>39.17677970421013</v>
      </c>
      <c r="D40" s="15">
        <v>951.66</v>
      </c>
      <c r="E40" s="122">
        <v>5.942467827403486</v>
      </c>
      <c r="F40" s="15">
        <v>951.66</v>
      </c>
      <c r="G40" s="136">
        <v>5.9424678274034815</v>
      </c>
      <c r="H40" s="11">
        <v>1192.99</v>
      </c>
      <c r="I40" s="116">
        <v>6.262692842127761</v>
      </c>
      <c r="K40" s="173"/>
      <c r="L40" s="173"/>
      <c r="M40" s="173"/>
    </row>
    <row r="41" spans="1:13" ht="15">
      <c r="A41" s="9" t="s">
        <v>48</v>
      </c>
      <c r="B41" s="15">
        <v>1097.641662210434</v>
      </c>
      <c r="C41" s="122">
        <v>51.71012384761823</v>
      </c>
      <c r="D41" s="15">
        <v>1017.97</v>
      </c>
      <c r="E41" s="122">
        <v>7.199873631002518</v>
      </c>
      <c r="F41" s="15">
        <v>1017.97</v>
      </c>
      <c r="G41" s="136">
        <v>7.199873631002528</v>
      </c>
      <c r="H41" s="11">
        <v>1259.3</v>
      </c>
      <c r="I41" s="116">
        <v>7.265758091993183</v>
      </c>
      <c r="K41" s="173"/>
      <c r="L41" s="173"/>
      <c r="M41" s="173"/>
    </row>
    <row r="42" spans="1:13" ht="15">
      <c r="A42" s="9" t="s">
        <v>49</v>
      </c>
      <c r="B42" s="15">
        <v>1327.3445996491096</v>
      </c>
      <c r="C42" s="137">
        <v>23.910311446240375</v>
      </c>
      <c r="D42" s="11">
        <v>1033.89</v>
      </c>
      <c r="E42" s="137">
        <v>3.26920771904593</v>
      </c>
      <c r="F42" s="11">
        <v>1033.89</v>
      </c>
      <c r="G42" s="136">
        <v>3.26920771904592</v>
      </c>
      <c r="H42" s="11">
        <v>1275.22</v>
      </c>
      <c r="I42" s="116">
        <v>4.052025196644806</v>
      </c>
      <c r="K42" s="173"/>
      <c r="L42" s="173"/>
      <c r="M42" s="173"/>
    </row>
    <row r="43" spans="1:13" ht="15">
      <c r="A43" s="9"/>
      <c r="B43" s="15"/>
      <c r="C43" s="137"/>
      <c r="D43" s="11"/>
      <c r="E43" s="138"/>
      <c r="F43" s="11"/>
      <c r="G43" s="136"/>
      <c r="H43" s="11"/>
      <c r="I43" s="116"/>
      <c r="K43" s="173"/>
      <c r="L43" s="173"/>
      <c r="M43" s="173"/>
    </row>
    <row r="44" spans="1:13" ht="15">
      <c r="A44" s="9" t="s">
        <v>50</v>
      </c>
      <c r="B44" s="15">
        <v>1180.0079408892097</v>
      </c>
      <c r="C44" s="137">
        <v>39.9454329270882</v>
      </c>
      <c r="D44" s="11">
        <v>1042.67</v>
      </c>
      <c r="E44" s="137">
        <v>5.15026220250101</v>
      </c>
      <c r="F44" s="11">
        <v>1042.67</v>
      </c>
      <c r="G44" s="136">
        <v>5.150262202501013</v>
      </c>
      <c r="H44" s="11">
        <v>1284</v>
      </c>
      <c r="I44" s="116">
        <v>5.592105263157895</v>
      </c>
      <c r="K44" s="173"/>
      <c r="L44" s="173"/>
      <c r="M44" s="173"/>
    </row>
    <row r="45" spans="1:13" ht="15">
      <c r="A45" s="9" t="s">
        <v>51</v>
      </c>
      <c r="B45" s="15">
        <v>1183.1628025451434</v>
      </c>
      <c r="C45" s="137">
        <v>25.85671709515412</v>
      </c>
      <c r="D45" s="11">
        <v>974.07</v>
      </c>
      <c r="E45" s="137">
        <v>4.820988517868874</v>
      </c>
      <c r="F45" s="11">
        <v>974.07</v>
      </c>
      <c r="G45" s="136">
        <v>4.820988517868872</v>
      </c>
      <c r="H45" s="11">
        <v>1215.4</v>
      </c>
      <c r="I45" s="116">
        <v>5.350750214532753</v>
      </c>
      <c r="K45" s="173"/>
      <c r="L45" s="173"/>
      <c r="M45" s="173"/>
    </row>
    <row r="46" spans="1:13" ht="15">
      <c r="A46" s="9" t="s">
        <v>52</v>
      </c>
      <c r="B46" s="15">
        <v>1190.367276246122</v>
      </c>
      <c r="C46" s="137">
        <v>34.71791336320809</v>
      </c>
      <c r="D46" s="11">
        <v>1020.84</v>
      </c>
      <c r="E46" s="137">
        <v>6.823770706235677</v>
      </c>
      <c r="F46" s="11">
        <v>1020.84</v>
      </c>
      <c r="G46" s="136">
        <v>6.823770706235681</v>
      </c>
      <c r="H46" s="11">
        <v>1262.17</v>
      </c>
      <c r="I46" s="116">
        <v>6.960839978644619</v>
      </c>
      <c r="K46" s="173"/>
      <c r="L46" s="173"/>
      <c r="M46" s="173"/>
    </row>
    <row r="47" spans="1:13" ht="15">
      <c r="A47" s="9" t="s">
        <v>53</v>
      </c>
      <c r="B47" s="15">
        <v>1332.1346576283686</v>
      </c>
      <c r="C47" s="137">
        <v>26.429481163694867</v>
      </c>
      <c r="D47" s="11">
        <v>1067.36</v>
      </c>
      <c r="E47" s="137">
        <v>6.979914204385995</v>
      </c>
      <c r="F47" s="11">
        <v>1067.36</v>
      </c>
      <c r="G47" s="136">
        <v>6.979914204385987</v>
      </c>
      <c r="H47" s="11">
        <v>1308.69</v>
      </c>
      <c r="I47" s="116">
        <v>7.0835924459136725</v>
      </c>
      <c r="K47" s="173"/>
      <c r="L47" s="173"/>
      <c r="M47" s="173"/>
    </row>
    <row r="48" spans="1:13" ht="15">
      <c r="A48" s="9" t="s">
        <v>54</v>
      </c>
      <c r="B48" s="15">
        <v>1144.672314587738</v>
      </c>
      <c r="C48" s="137">
        <v>36.16807610993658</v>
      </c>
      <c r="D48" s="11">
        <v>968.11</v>
      </c>
      <c r="E48" s="137">
        <v>5.3243687239574955</v>
      </c>
      <c r="F48" s="11">
        <v>968.11</v>
      </c>
      <c r="G48" s="136">
        <v>5.324368723957489</v>
      </c>
      <c r="H48" s="11">
        <v>1209.44</v>
      </c>
      <c r="I48" s="116">
        <v>5.760032179927781</v>
      </c>
      <c r="K48" s="173"/>
      <c r="L48" s="173"/>
      <c r="M48" s="173"/>
    </row>
    <row r="49" spans="1:13" ht="15">
      <c r="A49" s="9"/>
      <c r="B49" s="15"/>
      <c r="C49" s="137"/>
      <c r="D49" s="11"/>
      <c r="E49" s="138"/>
      <c r="F49" s="11"/>
      <c r="G49" s="136"/>
      <c r="H49" s="11"/>
      <c r="I49" s="116"/>
      <c r="K49" s="173"/>
      <c r="L49" s="173"/>
      <c r="M49" s="173"/>
    </row>
    <row r="50" spans="1:13" ht="15">
      <c r="A50" s="9" t="s">
        <v>55</v>
      </c>
      <c r="B50" s="15">
        <v>802.1083764282072</v>
      </c>
      <c r="C50" s="137">
        <v>82.08461279717017</v>
      </c>
      <c r="D50" s="11">
        <v>817.71</v>
      </c>
      <c r="E50" s="137">
        <v>4.799682157229657</v>
      </c>
      <c r="F50" s="11">
        <v>817.71</v>
      </c>
      <c r="G50" s="136">
        <v>4.799682157229648</v>
      </c>
      <c r="H50" s="11">
        <v>1059.04</v>
      </c>
      <c r="I50" s="116">
        <v>5.412776461688531</v>
      </c>
      <c r="K50" s="173"/>
      <c r="L50" s="173"/>
      <c r="M50" s="173"/>
    </row>
    <row r="51" spans="1:13" ht="15">
      <c r="A51" s="9" t="s">
        <v>56</v>
      </c>
      <c r="B51" s="15">
        <v>1081.290473365761</v>
      </c>
      <c r="C51" s="137">
        <v>36.48658850936701</v>
      </c>
      <c r="D51" s="11">
        <v>900.8</v>
      </c>
      <c r="E51" s="137">
        <v>5.486269687920831</v>
      </c>
      <c r="F51" s="11">
        <v>900.8</v>
      </c>
      <c r="G51" s="136">
        <v>5.486269687920828</v>
      </c>
      <c r="H51" s="11">
        <v>1142.13</v>
      </c>
      <c r="I51" s="116">
        <v>5.914591737376567</v>
      </c>
      <c r="K51" s="173"/>
      <c r="L51" s="173"/>
      <c r="M51" s="173"/>
    </row>
    <row r="52" spans="1:13" ht="15">
      <c r="A52" s="9" t="s">
        <v>57</v>
      </c>
      <c r="B52" s="15">
        <v>1489.1919667473505</v>
      </c>
      <c r="C52" s="137">
        <v>17.595185136726414</v>
      </c>
      <c r="D52" s="11">
        <v>1097.72</v>
      </c>
      <c r="E52" s="137">
        <v>5.1627180671182105</v>
      </c>
      <c r="F52" s="11">
        <v>1097.72</v>
      </c>
      <c r="G52" s="136">
        <v>5.1627180671182185</v>
      </c>
      <c r="H52" s="11">
        <v>1339.05</v>
      </c>
      <c r="I52" s="116">
        <v>5.584160601783584</v>
      </c>
      <c r="K52" s="173"/>
      <c r="L52" s="173"/>
      <c r="M52" s="173"/>
    </row>
    <row r="53" spans="1:13" ht="15">
      <c r="A53" s="9" t="s">
        <v>58</v>
      </c>
      <c r="B53" s="15">
        <v>1106.144606344226</v>
      </c>
      <c r="C53" s="137">
        <v>40.929032944242074</v>
      </c>
      <c r="D53" s="11">
        <v>938.84</v>
      </c>
      <c r="E53" s="137">
        <v>7.401560390784101</v>
      </c>
      <c r="F53" s="11">
        <v>938.84</v>
      </c>
      <c r="G53" s="136">
        <v>7.4015603907840894</v>
      </c>
      <c r="H53" s="11">
        <v>1180.17</v>
      </c>
      <c r="I53" s="116">
        <v>7.430771751597585</v>
      </c>
      <c r="K53" s="173"/>
      <c r="L53" s="173"/>
      <c r="M53" s="173"/>
    </row>
    <row r="54" spans="1:13" ht="15">
      <c r="A54" s="9" t="s">
        <v>59</v>
      </c>
      <c r="B54" s="15">
        <v>993.4056482332852</v>
      </c>
      <c r="C54" s="137">
        <v>64.92184421384474</v>
      </c>
      <c r="D54" s="11">
        <v>1003.37</v>
      </c>
      <c r="E54" s="137">
        <v>6.048787705836345</v>
      </c>
      <c r="F54" s="11">
        <v>1003.37</v>
      </c>
      <c r="G54" s="136">
        <v>6.0487877058363475</v>
      </c>
      <c r="H54" s="11">
        <v>1244.7</v>
      </c>
      <c r="I54" s="116">
        <v>6.335537444256505</v>
      </c>
      <c r="K54" s="173"/>
      <c r="L54" s="173"/>
      <c r="M54" s="173"/>
    </row>
    <row r="55" spans="1:13" ht="15">
      <c r="A55" s="10"/>
      <c r="B55" s="15"/>
      <c r="C55" s="137"/>
      <c r="D55" s="11"/>
      <c r="E55" s="138"/>
      <c r="F55" s="11"/>
      <c r="G55" s="136"/>
      <c r="H55" s="11"/>
      <c r="I55" s="116"/>
      <c r="K55" s="173"/>
      <c r="L55" s="173"/>
      <c r="M55" s="173"/>
    </row>
    <row r="56" spans="1:13" ht="15">
      <c r="A56" s="146" t="s">
        <v>60</v>
      </c>
      <c r="B56" s="117" t="s">
        <v>532</v>
      </c>
      <c r="C56" s="124" t="s">
        <v>532</v>
      </c>
      <c r="D56" s="118">
        <v>241.33</v>
      </c>
      <c r="E56" s="124">
        <v>7.544563279857397</v>
      </c>
      <c r="F56" s="118">
        <v>241.33</v>
      </c>
      <c r="G56" s="143">
        <v>7.5445632798574</v>
      </c>
      <c r="H56" s="118" t="s">
        <v>532</v>
      </c>
      <c r="I56" s="119" t="s">
        <v>532</v>
      </c>
      <c r="K56" s="173"/>
      <c r="L56" s="173"/>
      <c r="M56" s="173"/>
    </row>
    <row r="57" spans="1:2" ht="15">
      <c r="A57" s="4"/>
      <c r="B57" s="126"/>
    </row>
    <row r="58" spans="1:2" ht="15">
      <c r="A58" s="20" t="s">
        <v>61</v>
      </c>
      <c r="B58" s="126"/>
    </row>
    <row r="59" spans="1:2" ht="15">
      <c r="A59" s="21" t="s">
        <v>62</v>
      </c>
      <c r="B59" s="126"/>
    </row>
    <row r="60" spans="1:2" ht="15">
      <c r="A60" s="22" t="s">
        <v>598</v>
      </c>
      <c r="B60" s="126"/>
    </row>
    <row r="61" spans="1:2" ht="15">
      <c r="A61" s="23" t="s">
        <v>599</v>
      </c>
      <c r="B61" s="126"/>
    </row>
    <row r="62" spans="1:2" ht="15">
      <c r="A62" s="2"/>
      <c r="B62" s="126"/>
    </row>
    <row r="63" spans="1:2" ht="15">
      <c r="A63" s="2"/>
      <c r="B63" s="126"/>
    </row>
    <row r="64" spans="1:2" ht="15">
      <c r="A64" s="2"/>
      <c r="B64" s="126"/>
    </row>
    <row r="65" spans="1:2" ht="15">
      <c r="A65" s="2"/>
      <c r="B65" s="126"/>
    </row>
    <row r="66" spans="1:2" ht="15">
      <c r="A66" s="2"/>
      <c r="B66" s="126"/>
    </row>
    <row r="67" spans="1:2" ht="15">
      <c r="A67" s="2"/>
      <c r="B67" s="126"/>
    </row>
    <row r="68" spans="1:2" ht="15">
      <c r="A68" s="2"/>
      <c r="B68" s="126"/>
    </row>
    <row r="69" spans="1:2" ht="15">
      <c r="A69" s="2"/>
      <c r="B69" s="126"/>
    </row>
    <row r="70" spans="1:2" ht="15">
      <c r="A70" s="2"/>
      <c r="B70" s="126"/>
    </row>
    <row r="71" spans="1:2" ht="15">
      <c r="A71" s="2"/>
      <c r="B71" s="126"/>
    </row>
    <row r="72" spans="1:2" ht="15">
      <c r="A72" s="2"/>
      <c r="B72" s="126"/>
    </row>
    <row r="73" spans="1:2" ht="15">
      <c r="A73" s="2"/>
      <c r="B73" s="126"/>
    </row>
    <row r="74" spans="1:2" ht="15">
      <c r="A74" s="2"/>
      <c r="B74" s="126"/>
    </row>
    <row r="75" spans="1:2" ht="15">
      <c r="A75" s="2"/>
      <c r="B75" s="126"/>
    </row>
    <row r="76" spans="1:2" ht="15">
      <c r="A76" s="2"/>
      <c r="B76" s="126"/>
    </row>
    <row r="77" spans="1:2" ht="15">
      <c r="A77" s="2"/>
      <c r="B77" s="126"/>
    </row>
    <row r="78" spans="1:2" ht="15">
      <c r="A78" s="2"/>
      <c r="B78" s="126"/>
    </row>
    <row r="79" spans="1:2" ht="15">
      <c r="A79" s="2"/>
      <c r="B79" s="126"/>
    </row>
    <row r="80" spans="1:2" ht="15">
      <c r="A80" s="2"/>
      <c r="B80" s="126"/>
    </row>
    <row r="81" spans="1:2" ht="15">
      <c r="A81" s="2"/>
      <c r="B81" s="126"/>
    </row>
    <row r="82" spans="1:2" ht="15">
      <c r="A82" s="2"/>
      <c r="B82" s="126"/>
    </row>
    <row r="83" spans="1:2" ht="15">
      <c r="A83" s="2"/>
      <c r="B83" s="126"/>
    </row>
    <row r="84" spans="1:2" ht="15">
      <c r="A84" s="2"/>
      <c r="B84" s="126"/>
    </row>
    <row r="85" spans="1:2" ht="15">
      <c r="A85" s="2"/>
      <c r="B85" s="126"/>
    </row>
    <row r="86" spans="1:2" ht="15">
      <c r="A86" s="2"/>
      <c r="B86" s="126"/>
    </row>
    <row r="87" spans="1:2" ht="15">
      <c r="A87" s="2"/>
      <c r="B87" s="126"/>
    </row>
    <row r="88" spans="1:2" ht="15">
      <c r="A88" s="2"/>
      <c r="B88" s="126"/>
    </row>
    <row r="89" spans="1:2" ht="15">
      <c r="A89" s="2"/>
      <c r="B89" s="126"/>
    </row>
    <row r="90" spans="1:2" ht="15">
      <c r="A90" s="2"/>
      <c r="B90" s="126"/>
    </row>
    <row r="91" spans="1:2" ht="15">
      <c r="A91" s="2"/>
      <c r="B91" s="126"/>
    </row>
    <row r="92" spans="1:2" ht="15">
      <c r="A92" s="2"/>
      <c r="B92" s="126"/>
    </row>
    <row r="93" spans="1:2" ht="15">
      <c r="A93" s="2"/>
      <c r="B93" s="126"/>
    </row>
    <row r="94" spans="1:2" ht="15">
      <c r="A94" s="2"/>
      <c r="B94" s="126"/>
    </row>
    <row r="95" spans="1:2" ht="15">
      <c r="A95" s="2"/>
      <c r="B95" s="126"/>
    </row>
    <row r="96" spans="1:2" ht="15">
      <c r="A96" s="2"/>
      <c r="B96" s="126"/>
    </row>
    <row r="97" spans="1:2" ht="15">
      <c r="A97" s="2"/>
      <c r="B97" s="126"/>
    </row>
    <row r="98" spans="1:2" ht="15">
      <c r="A98" s="2"/>
      <c r="B98" s="126"/>
    </row>
    <row r="99" spans="1:2" ht="15">
      <c r="A99" s="2"/>
      <c r="B99" s="126"/>
    </row>
    <row r="100" spans="1:2" ht="15">
      <c r="A100" s="2"/>
      <c r="B100" s="126"/>
    </row>
    <row r="101" spans="1:2" ht="15">
      <c r="A101" s="2"/>
      <c r="B101" s="126"/>
    </row>
    <row r="102" spans="1:2" ht="15">
      <c r="A102" s="2"/>
      <c r="B102" s="126"/>
    </row>
    <row r="103" spans="1:2" ht="15">
      <c r="A103" s="2"/>
      <c r="B103" s="126"/>
    </row>
    <row r="104" spans="1:2" ht="15">
      <c r="A104" s="2"/>
      <c r="B104" s="126"/>
    </row>
    <row r="105" spans="1:2" ht="15">
      <c r="A105" s="2"/>
      <c r="B105" s="126"/>
    </row>
    <row r="106" spans="1:2" ht="15">
      <c r="A106" s="2"/>
      <c r="B106" s="126"/>
    </row>
    <row r="107" spans="1:2" ht="15">
      <c r="A107" s="2"/>
      <c r="B107" s="126"/>
    </row>
    <row r="108" spans="1:2" ht="15">
      <c r="A108" s="2"/>
      <c r="B108" s="126"/>
    </row>
    <row r="109" spans="1:2" ht="15">
      <c r="A109" s="2"/>
      <c r="B109" s="126"/>
    </row>
    <row r="110" spans="1:2" ht="15">
      <c r="A110" s="2"/>
      <c r="B110" s="126"/>
    </row>
    <row r="111" spans="1:2" ht="15">
      <c r="A111" s="2"/>
      <c r="B111" s="126"/>
    </row>
    <row r="112" spans="1:2" ht="15">
      <c r="A112" s="2"/>
      <c r="B112" s="126"/>
    </row>
    <row r="113" spans="1:2" ht="15">
      <c r="A113" s="2"/>
      <c r="B113" s="126"/>
    </row>
    <row r="114" spans="1:2" ht="15">
      <c r="A114" s="2"/>
      <c r="B114" s="126"/>
    </row>
    <row r="115" spans="1:2" ht="15">
      <c r="A115" s="2"/>
      <c r="B115" s="126"/>
    </row>
    <row r="116" spans="1:2" ht="15">
      <c r="A116" s="2"/>
      <c r="B116" s="126"/>
    </row>
    <row r="117" spans="1:2" ht="15">
      <c r="A117" s="2"/>
      <c r="B117" s="126"/>
    </row>
    <row r="118" spans="1:2" ht="15">
      <c r="A118" s="2"/>
      <c r="B118" s="126"/>
    </row>
    <row r="119" spans="1:2" ht="15">
      <c r="A119" s="2"/>
      <c r="B119" s="126"/>
    </row>
    <row r="120" spans="1:2" ht="15">
      <c r="A120" s="2"/>
      <c r="B120" s="126"/>
    </row>
    <row r="121" spans="1:2" ht="15">
      <c r="A121" s="2"/>
      <c r="B121" s="126"/>
    </row>
    <row r="122" spans="1:2" ht="15">
      <c r="A122" s="2"/>
      <c r="B122" s="126"/>
    </row>
    <row r="123" spans="1:2" ht="15">
      <c r="A123" s="2"/>
      <c r="B123" s="126"/>
    </row>
    <row r="124" spans="1:2" ht="15">
      <c r="A124" s="2"/>
      <c r="B124" s="126"/>
    </row>
    <row r="125" spans="1:2" ht="15">
      <c r="A125" s="2"/>
      <c r="B125" s="126"/>
    </row>
    <row r="126" spans="1:2" ht="15">
      <c r="A126" s="2"/>
      <c r="B126" s="126"/>
    </row>
    <row r="127" spans="1:2" ht="15">
      <c r="A127" s="2"/>
      <c r="B127" s="126"/>
    </row>
    <row r="128" spans="1:2" ht="15">
      <c r="A128" s="2"/>
      <c r="B128" s="126"/>
    </row>
    <row r="129" spans="1:2" ht="15">
      <c r="A129" s="2"/>
      <c r="B129" s="126"/>
    </row>
    <row r="130" spans="1:2" ht="15">
      <c r="A130" s="2"/>
      <c r="B130" s="126"/>
    </row>
    <row r="131" spans="1:2" ht="15">
      <c r="A131" s="2"/>
      <c r="B131" s="126"/>
    </row>
    <row r="132" spans="1:2" ht="15">
      <c r="A132" s="2"/>
      <c r="B132" s="126"/>
    </row>
    <row r="133" spans="1:2" ht="15">
      <c r="A133" s="2"/>
      <c r="B133" s="126"/>
    </row>
    <row r="134" spans="1:2" ht="15">
      <c r="A134" s="2"/>
      <c r="B134" s="126"/>
    </row>
    <row r="135" spans="1:2" ht="15">
      <c r="A135" s="2"/>
      <c r="B135" s="126"/>
    </row>
    <row r="136" spans="1:2" ht="15">
      <c r="A136" s="2"/>
      <c r="B136" s="126"/>
    </row>
    <row r="137" spans="1:2" ht="15">
      <c r="A137" s="2"/>
      <c r="B137" s="126"/>
    </row>
    <row r="138" spans="1:2" ht="15">
      <c r="A138" s="2"/>
      <c r="B138" s="126"/>
    </row>
    <row r="139" spans="1:2" ht="15">
      <c r="A139" s="2"/>
      <c r="B139" s="126"/>
    </row>
    <row r="140" spans="1:2" ht="15">
      <c r="A140" s="2"/>
      <c r="B140" s="126"/>
    </row>
    <row r="141" spans="1:2" ht="15">
      <c r="A141" s="2"/>
      <c r="B141" s="126"/>
    </row>
    <row r="142" spans="1:2" ht="15">
      <c r="A142" s="2"/>
      <c r="B142" s="126"/>
    </row>
    <row r="143" spans="1:2" ht="15">
      <c r="A143" s="2"/>
      <c r="B143" s="126"/>
    </row>
    <row r="144" spans="1:2" ht="15">
      <c r="A144" s="2"/>
      <c r="B144" s="126"/>
    </row>
    <row r="145" spans="1:2" ht="15">
      <c r="A145" s="2"/>
      <c r="B145" s="126"/>
    </row>
    <row r="146" spans="1:2" ht="15">
      <c r="A146" s="2"/>
      <c r="B146" s="126"/>
    </row>
    <row r="147" spans="1:2" ht="15">
      <c r="A147" s="2"/>
      <c r="B147" s="126"/>
    </row>
    <row r="148" spans="1:2" ht="15">
      <c r="A148" s="2"/>
      <c r="B148" s="126"/>
    </row>
    <row r="149" spans="1:2" ht="15">
      <c r="A149" s="2"/>
      <c r="B149" s="126"/>
    </row>
    <row r="150" spans="1:2" ht="15">
      <c r="A150" s="2"/>
      <c r="B150" s="126"/>
    </row>
    <row r="151" spans="1:2" ht="15">
      <c r="A151" s="2"/>
      <c r="B151" s="126"/>
    </row>
    <row r="152" spans="1:2" ht="15">
      <c r="A152" s="2"/>
      <c r="B152" s="126"/>
    </row>
    <row r="153" spans="1:2" ht="15">
      <c r="A153" s="2"/>
      <c r="B153" s="126"/>
    </row>
    <row r="154" spans="1:2" ht="15">
      <c r="A154" s="2"/>
      <c r="B154" s="126"/>
    </row>
    <row r="155" spans="1:2" ht="15">
      <c r="A155" s="2"/>
      <c r="B155" s="126"/>
    </row>
    <row r="156" spans="1:2" ht="15">
      <c r="A156" s="2"/>
      <c r="B156" s="126"/>
    </row>
    <row r="157" spans="1:2" ht="15">
      <c r="A157" s="2"/>
      <c r="B157" s="126"/>
    </row>
    <row r="158" spans="1:2" ht="15">
      <c r="A158" s="2"/>
      <c r="B158" s="126"/>
    </row>
    <row r="159" spans="1:2" ht="15">
      <c r="A159" s="2"/>
      <c r="B159" s="126"/>
    </row>
    <row r="160" spans="1:2" ht="15">
      <c r="A160" s="2"/>
      <c r="B160" s="126"/>
    </row>
    <row r="161" spans="1:2" ht="15">
      <c r="A161" s="2"/>
      <c r="B161" s="126"/>
    </row>
    <row r="162" spans="1:2" ht="15">
      <c r="A162" s="2"/>
      <c r="B162" s="126"/>
    </row>
    <row r="163" spans="1:2" ht="15">
      <c r="A163" s="2"/>
      <c r="B163" s="126"/>
    </row>
    <row r="164" spans="1:2" ht="15">
      <c r="A164" s="2"/>
      <c r="B164" s="126"/>
    </row>
    <row r="165" spans="1:2" ht="15">
      <c r="A165" s="2"/>
      <c r="B165" s="126"/>
    </row>
    <row r="166" spans="1:2" ht="15">
      <c r="A166" s="2"/>
      <c r="B166" s="126"/>
    </row>
    <row r="167" spans="1:2" ht="15">
      <c r="A167" s="2"/>
      <c r="B167" s="126"/>
    </row>
    <row r="168" spans="1:2" ht="15">
      <c r="A168" s="2"/>
      <c r="B168" s="126"/>
    </row>
    <row r="169" spans="1:2" ht="15">
      <c r="A169" s="2"/>
      <c r="B169" s="126"/>
    </row>
    <row r="170" spans="1:2" ht="15">
      <c r="A170" s="2"/>
      <c r="B170" s="126"/>
    </row>
    <row r="171" spans="1:2" ht="15">
      <c r="A171" s="2"/>
      <c r="B171" s="126"/>
    </row>
    <row r="172" spans="1:2" ht="15">
      <c r="A172" s="2"/>
      <c r="B172" s="126"/>
    </row>
    <row r="173" spans="1:2" ht="15">
      <c r="A173" s="2"/>
      <c r="B173" s="126"/>
    </row>
    <row r="174" spans="1:2" ht="15">
      <c r="A174" s="2"/>
      <c r="B174" s="126"/>
    </row>
    <row r="175" spans="1:2" ht="15">
      <c r="A175" s="2"/>
      <c r="B175" s="126"/>
    </row>
    <row r="176" spans="1:2" ht="15">
      <c r="A176" s="2"/>
      <c r="B176" s="126"/>
    </row>
    <row r="177" spans="1:2" ht="15">
      <c r="A177" s="2"/>
      <c r="B177" s="126"/>
    </row>
    <row r="178" spans="1:2" ht="15">
      <c r="A178" s="2"/>
      <c r="B178" s="126"/>
    </row>
    <row r="179" spans="1:2" ht="15">
      <c r="A179" s="2"/>
      <c r="B179" s="126"/>
    </row>
    <row r="180" spans="1:2" ht="15">
      <c r="A180" s="2"/>
      <c r="B180" s="126"/>
    </row>
    <row r="181" spans="1:2" ht="15">
      <c r="A181" s="2"/>
      <c r="B181" s="126"/>
    </row>
    <row r="182" spans="1:2" ht="15">
      <c r="A182" s="2"/>
      <c r="B182" s="126"/>
    </row>
    <row r="183" spans="1:2" ht="15">
      <c r="A183" s="2"/>
      <c r="B183" s="126"/>
    </row>
    <row r="184" spans="1:2" ht="15">
      <c r="A184" s="2"/>
      <c r="B184" s="126"/>
    </row>
    <row r="185" spans="1:2" ht="15">
      <c r="A185" s="2"/>
      <c r="B185" s="126"/>
    </row>
    <row r="186" spans="1:2" ht="15">
      <c r="A186" s="2"/>
      <c r="B186" s="126"/>
    </row>
    <row r="187" spans="1:2" ht="15">
      <c r="A187" s="2"/>
      <c r="B187" s="126"/>
    </row>
    <row r="188" spans="1:2" ht="15">
      <c r="A188" s="2"/>
      <c r="B188" s="126"/>
    </row>
    <row r="189" spans="1:2" ht="15">
      <c r="A189" s="2"/>
      <c r="B189" s="126"/>
    </row>
    <row r="190" spans="1:2" ht="15">
      <c r="A190" s="2"/>
      <c r="B190" s="126"/>
    </row>
    <row r="191" spans="1:2" ht="15">
      <c r="A191" s="2"/>
      <c r="B191" s="126"/>
    </row>
    <row r="192" spans="1:2" ht="15">
      <c r="A192" s="2"/>
      <c r="B192" s="126"/>
    </row>
    <row r="193" spans="1:2" ht="15">
      <c r="A193" s="2"/>
      <c r="B193" s="126"/>
    </row>
    <row r="194" spans="1:2" ht="15">
      <c r="A194" s="2"/>
      <c r="B194" s="126"/>
    </row>
    <row r="195" spans="1:2" ht="15">
      <c r="A195" s="2"/>
      <c r="B195" s="126"/>
    </row>
    <row r="196" spans="1:2" ht="15">
      <c r="A196" s="2"/>
      <c r="B196" s="126"/>
    </row>
    <row r="197" spans="1:2" ht="15">
      <c r="A197" s="2"/>
      <c r="B197" s="126"/>
    </row>
    <row r="198" spans="1:2" ht="15">
      <c r="A198" s="2"/>
      <c r="B198" s="126"/>
    </row>
    <row r="199" spans="1:2" ht="15">
      <c r="A199" s="2"/>
      <c r="B199" s="126"/>
    </row>
    <row r="200" spans="1:2" ht="15">
      <c r="A200" s="2"/>
      <c r="B200" s="126"/>
    </row>
    <row r="201" spans="1:2" ht="15">
      <c r="A201" s="2"/>
      <c r="B201" s="126"/>
    </row>
    <row r="202" spans="1:2" ht="15">
      <c r="A202" s="2"/>
      <c r="B202" s="126"/>
    </row>
    <row r="203" spans="1:2" ht="15">
      <c r="A203" s="2"/>
      <c r="B203" s="126"/>
    </row>
    <row r="204" spans="1:2" ht="15">
      <c r="A204" s="2"/>
      <c r="B204" s="126"/>
    </row>
    <row r="205" spans="1:2" ht="15">
      <c r="A205" s="2"/>
      <c r="B205" s="126"/>
    </row>
    <row r="206" spans="1:2" ht="15">
      <c r="A206" s="2"/>
      <c r="B206" s="126"/>
    </row>
    <row r="207" spans="1:2" ht="15">
      <c r="A207" s="2"/>
      <c r="B207" s="126"/>
    </row>
    <row r="208" spans="1:2" ht="15">
      <c r="A208" s="2"/>
      <c r="B208" s="126"/>
    </row>
    <row r="209" spans="1:2" ht="15">
      <c r="A209" s="2"/>
      <c r="B209" s="126"/>
    </row>
    <row r="210" spans="1:2" ht="15">
      <c r="A210" s="2"/>
      <c r="B210" s="126"/>
    </row>
    <row r="211" spans="1:2" ht="15">
      <c r="A211" s="2"/>
      <c r="B211" s="126"/>
    </row>
    <row r="212" spans="1:2" ht="15">
      <c r="A212" s="2"/>
      <c r="B212" s="126"/>
    </row>
    <row r="213" spans="1:2" ht="15">
      <c r="A213" s="2"/>
      <c r="B213" s="126"/>
    </row>
    <row r="214" spans="1:2" ht="15">
      <c r="A214" s="2"/>
      <c r="B214" s="126"/>
    </row>
    <row r="215" spans="1:2" ht="15">
      <c r="A215" s="2"/>
      <c r="B215" s="126"/>
    </row>
    <row r="216" spans="1:2" ht="15">
      <c r="A216" s="2"/>
      <c r="B216" s="126"/>
    </row>
    <row r="217" spans="1:2" ht="15">
      <c r="A217" s="2"/>
      <c r="B217" s="126"/>
    </row>
    <row r="218" spans="1:2" ht="15">
      <c r="A218" s="2"/>
      <c r="B218" s="126"/>
    </row>
    <row r="219" spans="1:2" ht="15">
      <c r="A219" s="2"/>
      <c r="B219" s="126"/>
    </row>
    <row r="220" spans="1:2" ht="15">
      <c r="A220" s="2"/>
      <c r="B220" s="126"/>
    </row>
    <row r="221" spans="1:2" ht="15">
      <c r="A221" s="2"/>
      <c r="B221" s="126"/>
    </row>
    <row r="222" spans="1:2" ht="15">
      <c r="A222" s="2"/>
      <c r="B222" s="126"/>
    </row>
    <row r="223" spans="1:2" ht="15">
      <c r="A223" s="2"/>
      <c r="B223" s="126"/>
    </row>
    <row r="224" spans="1:2" ht="15">
      <c r="A224" s="2"/>
      <c r="B224" s="126"/>
    </row>
    <row r="225" spans="1:2" ht="15">
      <c r="A225" s="2"/>
      <c r="B225" s="126"/>
    </row>
    <row r="226" spans="1:2" ht="15">
      <c r="A226" s="2"/>
      <c r="B226" s="126"/>
    </row>
    <row r="227" spans="1:2" ht="15">
      <c r="A227" s="2"/>
      <c r="B227" s="126"/>
    </row>
    <row r="228" spans="1:2" ht="15">
      <c r="A228" s="2"/>
      <c r="B228" s="126"/>
    </row>
    <row r="229" spans="1:2" ht="15">
      <c r="A229" s="2"/>
      <c r="B229" s="126"/>
    </row>
    <row r="230" spans="1:2" ht="15">
      <c r="A230" s="2"/>
      <c r="B230" s="126"/>
    </row>
    <row r="231" spans="1:2" ht="15">
      <c r="A231" s="2"/>
      <c r="B231" s="126"/>
    </row>
    <row r="232" spans="1:2" ht="15">
      <c r="A232" s="2"/>
      <c r="B232" s="126"/>
    </row>
    <row r="233" spans="1:2" ht="15">
      <c r="A233" s="2"/>
      <c r="B233" s="126"/>
    </row>
    <row r="234" spans="1:2" ht="15">
      <c r="A234" s="2"/>
      <c r="B234" s="126"/>
    </row>
    <row r="235" spans="1:2" ht="15">
      <c r="A235" s="2"/>
      <c r="B235" s="126"/>
    </row>
    <row r="236" spans="1:2" ht="15">
      <c r="A236" s="2"/>
      <c r="B236" s="126"/>
    </row>
    <row r="237" spans="1:2" ht="15">
      <c r="A237" s="2"/>
      <c r="B237" s="126"/>
    </row>
    <row r="238" spans="1:2" ht="15">
      <c r="A238" s="2"/>
      <c r="B238" s="126"/>
    </row>
    <row r="239" spans="1:2" ht="15">
      <c r="A239" s="2"/>
      <c r="B239" s="126"/>
    </row>
    <row r="240" spans="1:2" ht="15">
      <c r="A240" s="2"/>
      <c r="B240" s="126"/>
    </row>
    <row r="241" spans="1:2" ht="15">
      <c r="A241" s="2"/>
      <c r="B241" s="126"/>
    </row>
    <row r="242" spans="1:2" ht="15">
      <c r="A242" s="2"/>
      <c r="B242" s="126"/>
    </row>
    <row r="243" spans="1:2" ht="15">
      <c r="A243" s="2"/>
      <c r="B243" s="126"/>
    </row>
    <row r="244" spans="1:2" ht="15">
      <c r="A244" s="2"/>
      <c r="B244" s="126"/>
    </row>
    <row r="245" spans="1:2" ht="15">
      <c r="A245" s="2"/>
      <c r="B245" s="126"/>
    </row>
    <row r="246" spans="1:2" ht="15">
      <c r="A246" s="2"/>
      <c r="B246" s="126"/>
    </row>
    <row r="247" spans="1:2" ht="15">
      <c r="A247" s="2"/>
      <c r="B247" s="126"/>
    </row>
    <row r="248" spans="1:2" ht="15">
      <c r="A248" s="2"/>
      <c r="B248" s="126"/>
    </row>
    <row r="249" spans="1:2" ht="15">
      <c r="A249" s="2"/>
      <c r="B249" s="126"/>
    </row>
    <row r="250" spans="1:2" ht="15">
      <c r="A250" s="2"/>
      <c r="B250" s="126"/>
    </row>
    <row r="251" spans="1:2" ht="15">
      <c r="A251" s="2"/>
      <c r="B251" s="126"/>
    </row>
    <row r="252" spans="1:2" ht="15">
      <c r="A252" s="2"/>
      <c r="B252" s="126"/>
    </row>
    <row r="253" spans="1:2" ht="15">
      <c r="A253" s="2"/>
      <c r="B253" s="126"/>
    </row>
    <row r="254" spans="1:2" ht="15">
      <c r="A254" s="2"/>
      <c r="B254" s="126"/>
    </row>
    <row r="255" spans="1:2" ht="15">
      <c r="A255" s="2"/>
      <c r="B255" s="126"/>
    </row>
    <row r="256" spans="1:2" ht="15">
      <c r="A256" s="2"/>
      <c r="B256" s="126"/>
    </row>
    <row r="257" spans="1:2" ht="15">
      <c r="A257" s="2"/>
      <c r="B257" s="126"/>
    </row>
    <row r="258" spans="1:2" ht="15">
      <c r="A258" s="2"/>
      <c r="B258" s="126"/>
    </row>
    <row r="259" spans="1:2" ht="15">
      <c r="A259" s="2"/>
      <c r="B259" s="126"/>
    </row>
    <row r="260" spans="1:2" ht="15">
      <c r="A260" s="2"/>
      <c r="B260" s="126"/>
    </row>
    <row r="261" spans="1:2" ht="15">
      <c r="A261" s="2"/>
      <c r="B261" s="126"/>
    </row>
    <row r="262" spans="1:2" ht="15">
      <c r="A262" s="2"/>
      <c r="B262" s="126"/>
    </row>
    <row r="263" spans="1:2" ht="15">
      <c r="A263" s="2"/>
      <c r="B263" s="126"/>
    </row>
    <row r="264" spans="1:2" ht="15">
      <c r="A264" s="2"/>
      <c r="B264" s="126"/>
    </row>
    <row r="265" spans="1:2" ht="15">
      <c r="A265" s="2"/>
      <c r="B265" s="126"/>
    </row>
    <row r="266" spans="1:2" ht="15">
      <c r="A266" s="2"/>
      <c r="B266" s="126"/>
    </row>
    <row r="267" spans="1:2" ht="15">
      <c r="A267" s="2"/>
      <c r="B267" s="126"/>
    </row>
    <row r="268" spans="1:2" ht="15">
      <c r="A268" s="2"/>
      <c r="B268" s="126"/>
    </row>
    <row r="269" spans="1:2" ht="15">
      <c r="A269" s="2"/>
      <c r="B269" s="126"/>
    </row>
    <row r="270" spans="1:2" ht="15">
      <c r="A270" s="2"/>
      <c r="B270" s="126"/>
    </row>
    <row r="271" spans="1:2" ht="15">
      <c r="A271" s="2"/>
      <c r="B271" s="126"/>
    </row>
    <row r="272" spans="1:2" ht="15">
      <c r="A272" s="2"/>
      <c r="B272" s="126"/>
    </row>
    <row r="273" spans="1:2" ht="15">
      <c r="A273" s="2"/>
      <c r="B273" s="126"/>
    </row>
    <row r="274" spans="1:2" ht="15">
      <c r="A274" s="2"/>
      <c r="B274" s="126"/>
    </row>
    <row r="275" spans="1:2" ht="15">
      <c r="A275" s="2"/>
      <c r="B275" s="126"/>
    </row>
    <row r="276" spans="1:2" ht="15">
      <c r="A276" s="2"/>
      <c r="B276" s="126"/>
    </row>
    <row r="277" spans="1:2" ht="15">
      <c r="A277" s="2"/>
      <c r="B277" s="126"/>
    </row>
    <row r="278" spans="1:2" ht="15">
      <c r="A278" s="2"/>
      <c r="B278" s="126"/>
    </row>
    <row r="279" spans="1:2" ht="15">
      <c r="A279" s="2"/>
      <c r="B279" s="126"/>
    </row>
    <row r="280" spans="1:2" ht="15">
      <c r="A280" s="2"/>
      <c r="B280" s="126"/>
    </row>
    <row r="281" spans="1:2" ht="15">
      <c r="A281" s="2"/>
      <c r="B281" s="126"/>
    </row>
    <row r="282" spans="1:2" ht="15">
      <c r="A282" s="2"/>
      <c r="B282" s="126"/>
    </row>
    <row r="283" spans="1:2" ht="15">
      <c r="A283" s="2"/>
      <c r="B283" s="126"/>
    </row>
    <row r="284" spans="1:2" ht="15">
      <c r="A284" s="2"/>
      <c r="B284" s="126"/>
    </row>
    <row r="285" spans="1:2" ht="15">
      <c r="A285" s="2"/>
      <c r="B285" s="126"/>
    </row>
    <row r="286" spans="1:2" ht="15">
      <c r="A286" s="2"/>
      <c r="B286" s="126"/>
    </row>
    <row r="287" spans="1:2" ht="15">
      <c r="A287" s="2"/>
      <c r="B287" s="126"/>
    </row>
    <row r="288" spans="1:2" ht="15">
      <c r="A288" s="2"/>
      <c r="B288" s="126"/>
    </row>
    <row r="289" spans="1:2" ht="15">
      <c r="A289" s="2"/>
      <c r="B289" s="126"/>
    </row>
    <row r="290" spans="1:2" ht="15">
      <c r="A290" s="2"/>
      <c r="B290" s="126"/>
    </row>
    <row r="291" spans="1:2" ht="15">
      <c r="A291" s="2"/>
      <c r="B291" s="126"/>
    </row>
    <row r="292" spans="1:2" ht="15">
      <c r="A292" s="2"/>
      <c r="B292" s="126"/>
    </row>
    <row r="293" spans="1:2" ht="15">
      <c r="A293" s="2"/>
      <c r="B293" s="126"/>
    </row>
    <row r="294" spans="1:2" ht="15">
      <c r="A294" s="2"/>
      <c r="B294" s="126"/>
    </row>
    <row r="295" spans="1:2" ht="15">
      <c r="A295" s="2"/>
      <c r="B295" s="126"/>
    </row>
    <row r="296" spans="1:2" ht="15">
      <c r="A296" s="2"/>
      <c r="B296" s="126"/>
    </row>
    <row r="297" spans="1:2" ht="15">
      <c r="A297" s="2"/>
      <c r="B297" s="126"/>
    </row>
    <row r="298" spans="1:2" ht="15">
      <c r="A298" s="2"/>
      <c r="B298" s="126"/>
    </row>
    <row r="299" spans="1:2" ht="15">
      <c r="A299" s="2"/>
      <c r="B299" s="126"/>
    </row>
    <row r="300" spans="1:2" ht="15">
      <c r="A300" s="2"/>
      <c r="B300" s="126"/>
    </row>
    <row r="301" spans="1:2" ht="15">
      <c r="A301" s="2"/>
      <c r="B301" s="126"/>
    </row>
    <row r="302" spans="1:2" ht="15">
      <c r="A302" s="2"/>
      <c r="B302" s="126"/>
    </row>
    <row r="303" spans="1:2" ht="15">
      <c r="A303" s="2"/>
      <c r="B303" s="126"/>
    </row>
    <row r="304" spans="1:2" ht="15">
      <c r="A304" s="2"/>
      <c r="B304" s="126"/>
    </row>
    <row r="305" spans="1:2" ht="15">
      <c r="A305" s="2"/>
      <c r="B305" s="126"/>
    </row>
    <row r="306" spans="1:2" ht="15">
      <c r="A306" s="2"/>
      <c r="B306" s="126"/>
    </row>
    <row r="307" spans="1:2" ht="15">
      <c r="A307" s="2"/>
      <c r="B307" s="126"/>
    </row>
    <row r="308" spans="1:2" ht="15">
      <c r="A308" s="2"/>
      <c r="B308" s="126"/>
    </row>
    <row r="309" spans="1:2" ht="15">
      <c r="A309" s="2"/>
      <c r="B309" s="126"/>
    </row>
    <row r="310" spans="1:2" ht="15">
      <c r="A310" s="2"/>
      <c r="B310" s="126"/>
    </row>
    <row r="311" spans="1:2" ht="15">
      <c r="A311" s="2"/>
      <c r="B311" s="126"/>
    </row>
    <row r="312" spans="1:2" ht="15">
      <c r="A312" s="2"/>
      <c r="B312" s="126"/>
    </row>
    <row r="313" spans="1:2" ht="15">
      <c r="A313" s="2"/>
      <c r="B313" s="126"/>
    </row>
    <row r="314" spans="1:2" ht="15">
      <c r="A314" s="2"/>
      <c r="B314" s="126"/>
    </row>
    <row r="315" spans="1:2" ht="15">
      <c r="A315" s="2"/>
      <c r="B315" s="126"/>
    </row>
    <row r="316" spans="1:2" ht="15">
      <c r="A316" s="2"/>
      <c r="B316" s="126"/>
    </row>
    <row r="317" spans="1:2" ht="15">
      <c r="A317" s="2"/>
      <c r="B317" s="126"/>
    </row>
    <row r="318" spans="1:2" ht="15">
      <c r="A318" s="2"/>
      <c r="B318" s="126"/>
    </row>
    <row r="319" spans="1:2" ht="15">
      <c r="A319" s="2"/>
      <c r="B319" s="126"/>
    </row>
    <row r="320" spans="1:2" ht="15">
      <c r="A320" s="2"/>
      <c r="B320" s="126"/>
    </row>
    <row r="321" spans="1:2" ht="15">
      <c r="A321" s="2"/>
      <c r="B321" s="126"/>
    </row>
    <row r="322" spans="1:2" ht="15">
      <c r="A322" s="2"/>
      <c r="B322" s="126"/>
    </row>
    <row r="323" spans="1:2" ht="15">
      <c r="A323" s="2"/>
      <c r="B323" s="126"/>
    </row>
    <row r="324" spans="1:2" ht="15">
      <c r="A324" s="2"/>
      <c r="B324" s="126"/>
    </row>
    <row r="325" spans="1:2" ht="15">
      <c r="A325" s="2"/>
      <c r="B325" s="126"/>
    </row>
    <row r="326" spans="1:2" ht="15">
      <c r="A326" s="2"/>
      <c r="B326" s="126"/>
    </row>
    <row r="327" spans="1:2" ht="15">
      <c r="A327" s="2"/>
      <c r="B327" s="126"/>
    </row>
    <row r="328" spans="1:2" ht="15">
      <c r="A328" s="2"/>
      <c r="B328" s="126"/>
    </row>
    <row r="329" spans="1:2" ht="15">
      <c r="A329" s="2"/>
      <c r="B329" s="126"/>
    </row>
    <row r="330" spans="1:2" ht="15">
      <c r="A330" s="2"/>
      <c r="B330" s="126"/>
    </row>
    <row r="331" spans="1:2" ht="15">
      <c r="A331" s="2"/>
      <c r="B331" s="126"/>
    </row>
    <row r="332" spans="1:2" ht="15">
      <c r="A332" s="2"/>
      <c r="B332" s="126"/>
    </row>
    <row r="333" spans="1:2" ht="15">
      <c r="A333" s="2"/>
      <c r="B333" s="126"/>
    </row>
    <row r="334" spans="1:2" ht="15">
      <c r="A334" s="2"/>
      <c r="B334" s="126"/>
    </row>
    <row r="335" spans="1:2" ht="15">
      <c r="A335" s="2"/>
      <c r="B335" s="126"/>
    </row>
    <row r="336" spans="1:2" ht="15">
      <c r="A336" s="2"/>
      <c r="B336" s="126"/>
    </row>
    <row r="337" spans="1:2" ht="15">
      <c r="A337" s="2"/>
      <c r="B337" s="126"/>
    </row>
    <row r="338" spans="1:2" ht="15">
      <c r="A338" s="2"/>
      <c r="B338" s="126"/>
    </row>
    <row r="339" spans="1:2" ht="15">
      <c r="A339" s="2"/>
      <c r="B339" s="126"/>
    </row>
    <row r="340" spans="1:2" ht="15">
      <c r="A340" s="2"/>
      <c r="B340" s="126"/>
    </row>
    <row r="341" spans="1:2" ht="15">
      <c r="A341" s="2"/>
      <c r="B341" s="126"/>
    </row>
    <row r="342" spans="1:2" ht="15">
      <c r="A342" s="2"/>
      <c r="B342" s="126"/>
    </row>
    <row r="343" spans="1:2" ht="15">
      <c r="A343" s="2"/>
      <c r="B343" s="126"/>
    </row>
    <row r="344" spans="1:2" ht="15">
      <c r="A344" s="2"/>
      <c r="B344" s="126"/>
    </row>
    <row r="345" spans="1:2" ht="15">
      <c r="A345" s="2"/>
      <c r="B345" s="126"/>
    </row>
    <row r="346" spans="1:2" ht="15">
      <c r="A346" s="2"/>
      <c r="B346" s="126"/>
    </row>
    <row r="347" spans="1:2" ht="15">
      <c r="A347" s="2"/>
      <c r="B347" s="126"/>
    </row>
    <row r="348" spans="1:2" ht="15">
      <c r="A348" s="2"/>
      <c r="B348" s="126"/>
    </row>
    <row r="349" spans="1:2" ht="15">
      <c r="A349" s="2"/>
      <c r="B349" s="126"/>
    </row>
    <row r="350" spans="1:2" ht="15">
      <c r="A350" s="2"/>
      <c r="B350" s="126"/>
    </row>
    <row r="351" spans="1:2" ht="15">
      <c r="A351" s="2"/>
      <c r="B351" s="126"/>
    </row>
    <row r="352" spans="1:2" ht="15">
      <c r="A352" s="2"/>
      <c r="B352" s="126"/>
    </row>
    <row r="353" spans="1:2" ht="15">
      <c r="A353" s="2"/>
      <c r="B353" s="126"/>
    </row>
    <row r="354" spans="1:2" ht="15">
      <c r="A354" s="2"/>
      <c r="B354" s="126"/>
    </row>
    <row r="355" spans="1:2" ht="15">
      <c r="A355" s="2"/>
      <c r="B355" s="126"/>
    </row>
    <row r="356" spans="1:2" ht="15">
      <c r="A356" s="2"/>
      <c r="B356" s="126"/>
    </row>
    <row r="357" spans="1:2" ht="15">
      <c r="A357" s="2"/>
      <c r="B357" s="126"/>
    </row>
    <row r="358" spans="1:2" ht="15">
      <c r="A358" s="2"/>
      <c r="B358" s="126"/>
    </row>
    <row r="359" spans="1:2" ht="15">
      <c r="A359" s="2"/>
      <c r="B359" s="126"/>
    </row>
    <row r="360" spans="1:2" ht="15">
      <c r="A360" s="2"/>
      <c r="B360" s="126"/>
    </row>
    <row r="361" spans="1:2" ht="15">
      <c r="A361" s="2"/>
      <c r="B361" s="126"/>
    </row>
    <row r="362" spans="1:2" ht="15">
      <c r="A362" s="2"/>
      <c r="B362" s="126"/>
    </row>
    <row r="363" spans="1:2" ht="15">
      <c r="A363" s="2"/>
      <c r="B363" s="126"/>
    </row>
    <row r="364" spans="1:2" ht="15">
      <c r="A364" s="2"/>
      <c r="B364" s="126"/>
    </row>
    <row r="365" spans="1:2" ht="15">
      <c r="A365" s="2"/>
      <c r="B365" s="126"/>
    </row>
    <row r="366" spans="1:2" ht="15">
      <c r="A366" s="2"/>
      <c r="B366" s="126"/>
    </row>
    <row r="367" spans="1:2" ht="15">
      <c r="A367" s="2"/>
      <c r="B367" s="126"/>
    </row>
    <row r="368" spans="1:2" ht="15">
      <c r="A368" s="2"/>
      <c r="B368" s="126"/>
    </row>
    <row r="369" spans="1:2" ht="15">
      <c r="A369" s="2"/>
      <c r="B369" s="126"/>
    </row>
    <row r="370" spans="1:2" ht="15">
      <c r="A370" s="2"/>
      <c r="B370" s="126"/>
    </row>
    <row r="371" spans="1:2" ht="15">
      <c r="A371" s="2"/>
      <c r="B371" s="126"/>
    </row>
    <row r="372" spans="1:2" ht="15">
      <c r="A372" s="2"/>
      <c r="B372" s="126"/>
    </row>
    <row r="373" spans="1:2" ht="15">
      <c r="A373" s="2"/>
      <c r="B373" s="126"/>
    </row>
    <row r="374" spans="1:2" ht="15">
      <c r="A374" s="2"/>
      <c r="B374" s="126"/>
    </row>
    <row r="375" spans="1:2" ht="15">
      <c r="A375" s="2"/>
      <c r="B375" s="126"/>
    </row>
    <row r="376" spans="1:2" ht="15">
      <c r="A376" s="2"/>
      <c r="B376" s="126"/>
    </row>
    <row r="377" spans="1:2" ht="15">
      <c r="A377" s="2"/>
      <c r="B377" s="126"/>
    </row>
    <row r="378" spans="1:2" ht="15">
      <c r="A378" s="2"/>
      <c r="B378" s="126"/>
    </row>
    <row r="379" spans="1:2" ht="15">
      <c r="A379" s="2"/>
      <c r="B379" s="126"/>
    </row>
    <row r="380" spans="1:2" ht="15">
      <c r="A380" s="2"/>
      <c r="B380" s="126"/>
    </row>
    <row r="381" spans="1:2" ht="15">
      <c r="A381" s="2"/>
      <c r="B381" s="126"/>
    </row>
    <row r="382" spans="1:2" ht="15">
      <c r="A382" s="2"/>
      <c r="B382" s="126"/>
    </row>
    <row r="383" spans="1:2" ht="15">
      <c r="A383" s="2"/>
      <c r="B383" s="126"/>
    </row>
    <row r="384" spans="1:2" ht="15">
      <c r="A384" s="2"/>
      <c r="B384" s="126"/>
    </row>
    <row r="385" spans="1:2" ht="15">
      <c r="A385" s="2"/>
      <c r="B385" s="126"/>
    </row>
    <row r="386" spans="1:2" ht="15">
      <c r="A386" s="2"/>
      <c r="B386" s="126"/>
    </row>
    <row r="387" spans="1:2" ht="15">
      <c r="A387" s="2"/>
      <c r="B387" s="126"/>
    </row>
    <row r="388" spans="1:2" ht="15">
      <c r="A388" s="2"/>
      <c r="B388" s="126"/>
    </row>
    <row r="389" spans="1:2" ht="15">
      <c r="A389" s="2"/>
      <c r="B389" s="126"/>
    </row>
    <row r="390" spans="1:2" ht="15">
      <c r="A390" s="2"/>
      <c r="B390" s="126"/>
    </row>
    <row r="391" spans="1:2" ht="15">
      <c r="A391" s="2"/>
      <c r="B391" s="126"/>
    </row>
    <row r="392" spans="1:2" ht="15">
      <c r="A392" s="2"/>
      <c r="B392" s="126"/>
    </row>
    <row r="393" spans="1:2" ht="15">
      <c r="A393" s="2"/>
      <c r="B393" s="126"/>
    </row>
    <row r="394" spans="1:2" ht="15">
      <c r="A394" s="2"/>
      <c r="B394" s="126"/>
    </row>
    <row r="395" spans="1:2" ht="15">
      <c r="A395" s="2"/>
      <c r="B395" s="126"/>
    </row>
    <row r="396" spans="1:2" ht="15">
      <c r="A396" s="2"/>
      <c r="B396" s="126"/>
    </row>
    <row r="397" spans="1:2" ht="15">
      <c r="A397" s="2"/>
      <c r="B397" s="126"/>
    </row>
    <row r="398" spans="1:2" ht="15">
      <c r="A398" s="2"/>
      <c r="B398" s="126"/>
    </row>
    <row r="399" spans="1:2" ht="15">
      <c r="A399" s="2"/>
      <c r="B399" s="126"/>
    </row>
    <row r="400" spans="1:2" ht="15">
      <c r="A400" s="2"/>
      <c r="B400" s="126"/>
    </row>
    <row r="401" spans="1:2" ht="15">
      <c r="A401" s="2"/>
      <c r="B401" s="126"/>
    </row>
    <row r="402" ht="15">
      <c r="A402" s="2"/>
    </row>
    <row r="403" ht="15">
      <c r="A403" s="2"/>
    </row>
  </sheetData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&amp;L&amp;"Times New Roman,Bold"&amp;14TABLE 2&amp;C&amp;"TIMES,Bold"&amp;12 2004-05 Council taxes (average per dwelling and Band D for 2 adults) : individual local authorities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1"/>
  <sheetViews>
    <sheetView workbookViewId="0" topLeftCell="A2">
      <selection activeCell="D32" sqref="D32"/>
    </sheetView>
  </sheetViews>
  <sheetFormatPr defaultColWidth="9.140625" defaultRowHeight="15" customHeight="1"/>
  <cols>
    <col min="1" max="1" width="37.140625" style="76" customWidth="1"/>
    <col min="2" max="4" width="9.7109375" style="276" customWidth="1"/>
    <col min="5" max="5" width="9.7109375" style="277" customWidth="1"/>
    <col min="6" max="9" width="9.7109375" style="276" customWidth="1"/>
    <col min="10" max="10" width="13.421875" style="290" customWidth="1"/>
    <col min="11" max="16384" width="9.140625" style="76" customWidth="1"/>
  </cols>
  <sheetData>
    <row r="1" spans="1:10" ht="15" customHeight="1">
      <c r="A1" s="254" t="s">
        <v>687</v>
      </c>
      <c r="B1" s="255" t="s">
        <v>688</v>
      </c>
      <c r="C1" s="256" t="s">
        <v>689</v>
      </c>
      <c r="D1" s="256" t="s">
        <v>690</v>
      </c>
      <c r="E1" s="257" t="s">
        <v>691</v>
      </c>
      <c r="F1" s="256" t="s">
        <v>692</v>
      </c>
      <c r="G1" s="256" t="s">
        <v>693</v>
      </c>
      <c r="H1" s="256" t="s">
        <v>694</v>
      </c>
      <c r="I1" s="258" t="s">
        <v>695</v>
      </c>
      <c r="J1" s="259" t="s">
        <v>1</v>
      </c>
    </row>
    <row r="2" spans="1:10" ht="15" customHeight="1">
      <c r="A2" s="80"/>
      <c r="B2" s="260"/>
      <c r="C2" s="261"/>
      <c r="D2" s="261"/>
      <c r="E2" s="262"/>
      <c r="F2" s="261"/>
      <c r="G2" s="261"/>
      <c r="H2" s="261"/>
      <c r="I2" s="263"/>
      <c r="J2" s="264" t="s">
        <v>2</v>
      </c>
    </row>
    <row r="3" spans="1:10" ht="15" customHeight="1">
      <c r="A3" s="80"/>
      <c r="B3" s="260"/>
      <c r="C3" s="261"/>
      <c r="D3" s="261"/>
      <c r="E3" s="262"/>
      <c r="F3" s="261"/>
      <c r="G3" s="261"/>
      <c r="H3" s="261"/>
      <c r="I3" s="263"/>
      <c r="J3" s="265" t="s">
        <v>10</v>
      </c>
    </row>
    <row r="4" spans="1:10" ht="15" customHeight="1">
      <c r="A4" s="80"/>
      <c r="B4" s="260"/>
      <c r="C4" s="261"/>
      <c r="D4" s="261"/>
      <c r="E4" s="262"/>
      <c r="F4" s="261"/>
      <c r="G4" s="261"/>
      <c r="H4" s="261"/>
      <c r="I4" s="263"/>
      <c r="J4" s="264" t="s">
        <v>696</v>
      </c>
    </row>
    <row r="5" spans="1:10" ht="15" customHeight="1">
      <c r="A5" s="81"/>
      <c r="B5" s="58" t="s">
        <v>17</v>
      </c>
      <c r="C5" s="64" t="s">
        <v>17</v>
      </c>
      <c r="D5" s="64" t="s">
        <v>17</v>
      </c>
      <c r="E5" s="266" t="s">
        <v>17</v>
      </c>
      <c r="F5" s="64" t="s">
        <v>17</v>
      </c>
      <c r="G5" s="64" t="s">
        <v>17</v>
      </c>
      <c r="H5" s="64" t="s">
        <v>17</v>
      </c>
      <c r="I5" s="267" t="s">
        <v>17</v>
      </c>
      <c r="J5" s="268" t="s">
        <v>17</v>
      </c>
    </row>
    <row r="6" spans="1:10" ht="9.75" customHeight="1">
      <c r="A6" s="269"/>
      <c r="B6" s="270"/>
      <c r="C6" s="271"/>
      <c r="D6" s="271"/>
      <c r="E6" s="272"/>
      <c r="F6" s="271"/>
      <c r="G6" s="271"/>
      <c r="H6" s="271"/>
      <c r="I6" s="273"/>
      <c r="J6" s="274"/>
    </row>
    <row r="7" spans="1:10" ht="15" customHeight="1">
      <c r="A7" s="46" t="s">
        <v>528</v>
      </c>
      <c r="B7" s="275"/>
      <c r="I7" s="278"/>
      <c r="J7" s="279"/>
    </row>
    <row r="8" spans="1:10" ht="9.75" customHeight="1">
      <c r="A8" s="46"/>
      <c r="B8" s="275"/>
      <c r="I8" s="278"/>
      <c r="J8" s="279"/>
    </row>
    <row r="9" spans="1:12" ht="15" customHeight="1">
      <c r="A9" s="49" t="s">
        <v>112</v>
      </c>
      <c r="B9" s="15">
        <v>760.1333333333333</v>
      </c>
      <c r="C9" s="11">
        <v>886.8222222222223</v>
      </c>
      <c r="D9" s="11">
        <v>1013.5111111111111</v>
      </c>
      <c r="E9" s="11">
        <v>1140.2</v>
      </c>
      <c r="F9" s="11">
        <v>1393.577777777778</v>
      </c>
      <c r="G9" s="11">
        <v>1646.9555555555555</v>
      </c>
      <c r="H9" s="11">
        <v>1900.3333333333335</v>
      </c>
      <c r="I9" s="11">
        <v>2280.4</v>
      </c>
      <c r="J9" s="280">
        <v>1009.6581760830728</v>
      </c>
      <c r="L9" s="281"/>
    </row>
    <row r="10" spans="1:12" ht="15" customHeight="1">
      <c r="A10" s="49" t="s">
        <v>113</v>
      </c>
      <c r="B10" s="15">
        <v>808.2266666666666</v>
      </c>
      <c r="C10" s="11">
        <v>942.931111111111</v>
      </c>
      <c r="D10" s="11">
        <v>1077.6355555555554</v>
      </c>
      <c r="E10" s="11">
        <v>1212.34</v>
      </c>
      <c r="F10" s="11">
        <v>1481.7488888888888</v>
      </c>
      <c r="G10" s="11">
        <v>1751.1577777777777</v>
      </c>
      <c r="H10" s="11">
        <v>2020.5666666666666</v>
      </c>
      <c r="I10" s="11">
        <v>2424.68</v>
      </c>
      <c r="J10" s="280">
        <v>830.2361511531137</v>
      </c>
      <c r="L10" s="281"/>
    </row>
    <row r="11" spans="1:12" ht="15" customHeight="1">
      <c r="A11" s="49" t="s">
        <v>114</v>
      </c>
      <c r="B11" s="15">
        <v>785.8133333333333</v>
      </c>
      <c r="C11" s="11">
        <v>916.7822222222222</v>
      </c>
      <c r="D11" s="11">
        <v>1047.7511111111112</v>
      </c>
      <c r="E11" s="11">
        <v>1178.72</v>
      </c>
      <c r="F11" s="11">
        <v>1440.657777777778</v>
      </c>
      <c r="G11" s="11">
        <v>1702.5955555555556</v>
      </c>
      <c r="H11" s="11">
        <v>1964.5333333333335</v>
      </c>
      <c r="I11" s="11">
        <v>2357.44</v>
      </c>
      <c r="J11" s="280">
        <v>805.2433112461449</v>
      </c>
      <c r="L11" s="281"/>
    </row>
    <row r="12" spans="1:12" ht="15" customHeight="1">
      <c r="A12" s="49" t="s">
        <v>115</v>
      </c>
      <c r="B12" s="15">
        <v>790.99</v>
      </c>
      <c r="C12" s="11">
        <v>922.8177777777778</v>
      </c>
      <c r="D12" s="11">
        <v>1054.648888888889</v>
      </c>
      <c r="E12" s="11">
        <v>1186.48</v>
      </c>
      <c r="F12" s="11">
        <v>1450.1422222222225</v>
      </c>
      <c r="G12" s="11">
        <v>1713.8044444444445</v>
      </c>
      <c r="H12" s="11">
        <v>1977.4666666666667</v>
      </c>
      <c r="I12" s="11">
        <v>2372.96</v>
      </c>
      <c r="J12" s="280">
        <v>950.0024909107859</v>
      </c>
      <c r="L12" s="281"/>
    </row>
    <row r="13" spans="1:12" ht="15" customHeight="1">
      <c r="A13" s="49" t="s">
        <v>116</v>
      </c>
      <c r="B13" s="15">
        <v>698.5</v>
      </c>
      <c r="C13" s="11">
        <v>814.9166666666666</v>
      </c>
      <c r="D13" s="11">
        <v>931.3333333333333</v>
      </c>
      <c r="E13" s="11">
        <v>1047.75</v>
      </c>
      <c r="F13" s="11">
        <v>1280.5833333333335</v>
      </c>
      <c r="G13" s="11">
        <v>1513.4166666666667</v>
      </c>
      <c r="H13" s="11">
        <v>1746.25</v>
      </c>
      <c r="I13" s="11">
        <v>2095.5</v>
      </c>
      <c r="J13" s="280">
        <v>1012.8950683525404</v>
      </c>
      <c r="L13" s="281"/>
    </row>
    <row r="14" spans="1:12" ht="9.75" customHeight="1">
      <c r="A14" s="49"/>
      <c r="B14" s="50"/>
      <c r="C14" s="52"/>
      <c r="D14" s="52"/>
      <c r="E14" s="52"/>
      <c r="F14" s="52"/>
      <c r="G14" s="52"/>
      <c r="H14" s="52"/>
      <c r="I14" s="282"/>
      <c r="J14" s="283"/>
      <c r="L14" s="281"/>
    </row>
    <row r="15" spans="1:12" ht="15" customHeight="1">
      <c r="A15" s="49" t="s">
        <v>117</v>
      </c>
      <c r="B15" s="15">
        <v>774.8666666666666</v>
      </c>
      <c r="C15" s="11">
        <v>904.0111111111111</v>
      </c>
      <c r="D15" s="11">
        <v>1033.1555555555556</v>
      </c>
      <c r="E15" s="11">
        <v>1162.3</v>
      </c>
      <c r="F15" s="11">
        <v>1420.588888888889</v>
      </c>
      <c r="G15" s="11">
        <v>1678.8777777777777</v>
      </c>
      <c r="H15" s="11">
        <v>1937.1666666666667</v>
      </c>
      <c r="I15" s="11">
        <v>2324.6</v>
      </c>
      <c r="J15" s="280">
        <v>917.2281738210742</v>
      </c>
      <c r="L15" s="281"/>
    </row>
    <row r="16" spans="1:12" ht="15" customHeight="1">
      <c r="A16" s="49" t="s">
        <v>118</v>
      </c>
      <c r="B16" s="15">
        <v>823.5066666666667</v>
      </c>
      <c r="C16" s="11">
        <v>960.7577777777777</v>
      </c>
      <c r="D16" s="11">
        <v>1098.0088888888888</v>
      </c>
      <c r="E16" s="11">
        <v>1235.26</v>
      </c>
      <c r="F16" s="11">
        <v>1509.7622222222224</v>
      </c>
      <c r="G16" s="11">
        <v>1784.2644444444445</v>
      </c>
      <c r="H16" s="11">
        <v>2058.766666666667</v>
      </c>
      <c r="I16" s="11">
        <v>2470.52</v>
      </c>
      <c r="J16" s="280">
        <v>917.7719944859698</v>
      </c>
      <c r="L16" s="281"/>
    </row>
    <row r="17" spans="1:12" ht="15" customHeight="1">
      <c r="A17" s="49" t="s">
        <v>119</v>
      </c>
      <c r="B17" s="15">
        <v>732.96</v>
      </c>
      <c r="C17" s="11">
        <v>855.12</v>
      </c>
      <c r="D17" s="11">
        <v>977.28</v>
      </c>
      <c r="E17" s="11">
        <v>1099.44</v>
      </c>
      <c r="F17" s="11">
        <v>1343.76</v>
      </c>
      <c r="G17" s="11">
        <v>1588.08</v>
      </c>
      <c r="H17" s="11">
        <v>1832.4</v>
      </c>
      <c r="I17" s="11">
        <v>2198.88</v>
      </c>
      <c r="J17" s="280">
        <v>796.3536217120887</v>
      </c>
      <c r="L17" s="281"/>
    </row>
    <row r="18" spans="1:12" ht="15" customHeight="1">
      <c r="A18" s="49" t="s">
        <v>120</v>
      </c>
      <c r="B18" s="15">
        <v>719.36</v>
      </c>
      <c r="C18" s="11">
        <v>839.2533333333333</v>
      </c>
      <c r="D18" s="11">
        <v>959.1466666666665</v>
      </c>
      <c r="E18" s="11">
        <v>1079.04</v>
      </c>
      <c r="F18" s="11">
        <v>1318.8266666666668</v>
      </c>
      <c r="G18" s="11">
        <v>1558.6133333333332</v>
      </c>
      <c r="H18" s="11">
        <v>1798.4</v>
      </c>
      <c r="I18" s="11">
        <v>2158.08</v>
      </c>
      <c r="J18" s="280">
        <v>764.5775574423699</v>
      </c>
      <c r="L18" s="281"/>
    </row>
    <row r="19" spans="1:12" ht="15" customHeight="1">
      <c r="A19" s="54" t="s">
        <v>121</v>
      </c>
      <c r="B19" s="15">
        <v>788.9533333333334</v>
      </c>
      <c r="C19" s="11">
        <v>920.4455555555556</v>
      </c>
      <c r="D19" s="11">
        <v>1051.9377777777777</v>
      </c>
      <c r="E19" s="11">
        <v>1183.43</v>
      </c>
      <c r="F19" s="11">
        <v>1446.4144444444446</v>
      </c>
      <c r="G19" s="11">
        <v>1709.398888888889</v>
      </c>
      <c r="H19" s="11">
        <v>1972.3833333333334</v>
      </c>
      <c r="I19" s="11">
        <v>2366.86</v>
      </c>
      <c r="J19" s="280">
        <v>969.7702969040539</v>
      </c>
      <c r="L19" s="281"/>
    </row>
    <row r="20" spans="1:12" ht="9.75" customHeight="1">
      <c r="A20" s="54"/>
      <c r="B20" s="50"/>
      <c r="C20" s="52"/>
      <c r="D20" s="52"/>
      <c r="E20" s="52"/>
      <c r="F20" s="52"/>
      <c r="G20" s="52"/>
      <c r="H20" s="52"/>
      <c r="I20" s="282"/>
      <c r="J20" s="283"/>
      <c r="L20" s="281"/>
    </row>
    <row r="21" spans="1:12" ht="15" customHeight="1">
      <c r="A21" s="54" t="s">
        <v>122</v>
      </c>
      <c r="B21" s="15">
        <v>713.3466666666666</v>
      </c>
      <c r="C21" s="11">
        <v>832.2377777777778</v>
      </c>
      <c r="D21" s="11">
        <v>951.1288888888888</v>
      </c>
      <c r="E21" s="11">
        <v>1070.02</v>
      </c>
      <c r="F21" s="11">
        <v>1307.8022222222223</v>
      </c>
      <c r="G21" s="11">
        <v>1545.5844444444444</v>
      </c>
      <c r="H21" s="11">
        <v>1783.3666666666668</v>
      </c>
      <c r="I21" s="11">
        <v>2140.04</v>
      </c>
      <c r="J21" s="280">
        <v>773.5227196992183</v>
      </c>
      <c r="L21" s="281"/>
    </row>
    <row r="22" spans="1:12" ht="15" customHeight="1">
      <c r="A22" s="49" t="s">
        <v>123</v>
      </c>
      <c r="B22" s="15">
        <v>864.7666666666667</v>
      </c>
      <c r="C22" s="11">
        <v>1008.8944444444445</v>
      </c>
      <c r="D22" s="11">
        <v>1153.0222222222221</v>
      </c>
      <c r="E22" s="11">
        <v>1297.15</v>
      </c>
      <c r="F22" s="11">
        <v>1585.4055555555558</v>
      </c>
      <c r="G22" s="11">
        <v>1873.6611111111113</v>
      </c>
      <c r="H22" s="11">
        <v>2161.916666666667</v>
      </c>
      <c r="I22" s="11">
        <v>2594.3</v>
      </c>
      <c r="J22" s="280">
        <v>873.6644688690598</v>
      </c>
      <c r="L22" s="281"/>
    </row>
    <row r="23" spans="1:12" ht="15" customHeight="1">
      <c r="A23" s="49" t="s">
        <v>124</v>
      </c>
      <c r="B23" s="15">
        <v>790.1666666666666</v>
      </c>
      <c r="C23" s="11">
        <v>921.8611111111111</v>
      </c>
      <c r="D23" s="11">
        <v>1053.5555555555554</v>
      </c>
      <c r="E23" s="11">
        <v>1185.25</v>
      </c>
      <c r="F23" s="11">
        <v>1448.638888888889</v>
      </c>
      <c r="G23" s="11">
        <v>1712.0277777777778</v>
      </c>
      <c r="H23" s="11">
        <v>1975.4166666666667</v>
      </c>
      <c r="I23" s="11">
        <v>2370.5</v>
      </c>
      <c r="J23" s="280">
        <v>1057.0802423320692</v>
      </c>
      <c r="L23" s="281"/>
    </row>
    <row r="24" spans="1:12" ht="15" customHeight="1">
      <c r="A24" s="49" t="s">
        <v>125</v>
      </c>
      <c r="B24" s="15">
        <v>796.58</v>
      </c>
      <c r="C24" s="11">
        <v>929.3433333333332</v>
      </c>
      <c r="D24" s="11">
        <v>1062.1066666666666</v>
      </c>
      <c r="E24" s="11">
        <v>1194.87</v>
      </c>
      <c r="F24" s="11">
        <v>1460.3966666666668</v>
      </c>
      <c r="G24" s="11">
        <v>1725.9233333333332</v>
      </c>
      <c r="H24" s="11">
        <v>1991.45</v>
      </c>
      <c r="I24" s="11">
        <v>2389.74</v>
      </c>
      <c r="J24" s="280">
        <v>1005.436463654033</v>
      </c>
      <c r="L24" s="281"/>
    </row>
    <row r="25" spans="1:12" ht="15" customHeight="1">
      <c r="A25" s="49" t="s">
        <v>126</v>
      </c>
      <c r="B25" s="15">
        <v>729.0933333333334</v>
      </c>
      <c r="C25" s="11">
        <v>850.6088888888889</v>
      </c>
      <c r="D25" s="11">
        <v>972.1244444444445</v>
      </c>
      <c r="E25" s="11">
        <v>1093.64</v>
      </c>
      <c r="F25" s="11">
        <v>1336.6711111111113</v>
      </c>
      <c r="G25" s="11">
        <v>1579.7022222222224</v>
      </c>
      <c r="H25" s="11">
        <v>1822.7333333333336</v>
      </c>
      <c r="I25" s="11">
        <v>2187.28</v>
      </c>
      <c r="J25" s="280">
        <v>672.8258906480354</v>
      </c>
      <c r="L25" s="281"/>
    </row>
    <row r="26" spans="1:12" ht="9.75" customHeight="1">
      <c r="A26" s="49"/>
      <c r="B26" s="50"/>
      <c r="C26" s="52"/>
      <c r="D26" s="52"/>
      <c r="E26" s="52"/>
      <c r="F26" s="52"/>
      <c r="G26" s="52"/>
      <c r="H26" s="52"/>
      <c r="I26" s="282"/>
      <c r="J26" s="283"/>
      <c r="L26" s="281"/>
    </row>
    <row r="27" spans="1:12" ht="15" customHeight="1">
      <c r="A27" s="49" t="s">
        <v>127</v>
      </c>
      <c r="B27" s="15">
        <v>762.6266666666667</v>
      </c>
      <c r="C27" s="11">
        <v>889.7311111111112</v>
      </c>
      <c r="D27" s="11">
        <v>1016.8355555555555</v>
      </c>
      <c r="E27" s="11">
        <v>1143.94</v>
      </c>
      <c r="F27" s="11">
        <v>1398.1488888888891</v>
      </c>
      <c r="G27" s="11">
        <v>1652.3577777777778</v>
      </c>
      <c r="H27" s="11">
        <v>1906.5666666666668</v>
      </c>
      <c r="I27" s="11">
        <v>2287.88</v>
      </c>
      <c r="J27" s="280">
        <v>746.3879864111436</v>
      </c>
      <c r="L27" s="281"/>
    </row>
    <row r="28" spans="1:12" ht="15" customHeight="1">
      <c r="A28" s="49" t="s">
        <v>128</v>
      </c>
      <c r="B28" s="15">
        <v>715.5666666666666</v>
      </c>
      <c r="C28" s="11">
        <v>834.8277777777777</v>
      </c>
      <c r="D28" s="11">
        <v>954.0888888888887</v>
      </c>
      <c r="E28" s="11">
        <v>1073.35</v>
      </c>
      <c r="F28" s="11">
        <v>1311.8722222222223</v>
      </c>
      <c r="G28" s="11">
        <v>1550.3944444444444</v>
      </c>
      <c r="H28" s="11">
        <v>1788.9166666666665</v>
      </c>
      <c r="I28" s="11">
        <v>2146.7</v>
      </c>
      <c r="J28" s="280">
        <v>807.2332813444056</v>
      </c>
      <c r="L28" s="281"/>
    </row>
    <row r="29" spans="1:12" ht="15" customHeight="1">
      <c r="A29" s="49" t="s">
        <v>129</v>
      </c>
      <c r="B29" s="15">
        <v>676.0666666666666</v>
      </c>
      <c r="C29" s="11">
        <v>788.7444444444445</v>
      </c>
      <c r="D29" s="11">
        <v>901.4222222222222</v>
      </c>
      <c r="E29" s="11">
        <v>1014.1</v>
      </c>
      <c r="F29" s="11">
        <v>1239.4555555555557</v>
      </c>
      <c r="G29" s="11">
        <v>1464.8111111111111</v>
      </c>
      <c r="H29" s="11">
        <v>1690.1666666666667</v>
      </c>
      <c r="I29" s="11">
        <v>2028.2</v>
      </c>
      <c r="J29" s="280">
        <v>832.6471127342915</v>
      </c>
      <c r="L29" s="281"/>
    </row>
    <row r="30" spans="1:12" ht="15" customHeight="1">
      <c r="A30" s="49" t="s">
        <v>130</v>
      </c>
      <c r="B30" s="15">
        <v>782.0266666666666</v>
      </c>
      <c r="C30" s="11">
        <v>912.3644444444444</v>
      </c>
      <c r="D30" s="11">
        <v>1042.7022222222222</v>
      </c>
      <c r="E30" s="11">
        <v>1173.04</v>
      </c>
      <c r="F30" s="11">
        <v>1433.7155555555557</v>
      </c>
      <c r="G30" s="11">
        <v>1694.391111111111</v>
      </c>
      <c r="H30" s="11">
        <v>1955.0666666666666</v>
      </c>
      <c r="I30" s="11">
        <v>2346.08</v>
      </c>
      <c r="J30" s="280">
        <v>796.9930913060319</v>
      </c>
      <c r="L30" s="281"/>
    </row>
    <row r="31" spans="1:12" ht="15" customHeight="1">
      <c r="A31" s="49" t="s">
        <v>131</v>
      </c>
      <c r="B31" s="15">
        <v>731.16</v>
      </c>
      <c r="C31" s="11">
        <v>853.02</v>
      </c>
      <c r="D31" s="11">
        <v>974.88</v>
      </c>
      <c r="E31" s="11">
        <v>1096.74</v>
      </c>
      <c r="F31" s="11">
        <v>1340.46</v>
      </c>
      <c r="G31" s="11">
        <v>1584.18</v>
      </c>
      <c r="H31" s="11">
        <v>1827.9</v>
      </c>
      <c r="I31" s="11">
        <v>2193.48</v>
      </c>
      <c r="J31" s="280">
        <v>922.3743031441701</v>
      </c>
      <c r="L31" s="281"/>
    </row>
    <row r="32" spans="1:12" ht="9.75" customHeight="1">
      <c r="A32" s="55"/>
      <c r="B32" s="50"/>
      <c r="C32" s="52"/>
      <c r="D32" s="52"/>
      <c r="E32" s="52"/>
      <c r="F32" s="52"/>
      <c r="G32" s="52"/>
      <c r="H32" s="52"/>
      <c r="I32" s="282"/>
      <c r="J32" s="283"/>
      <c r="L32" s="281"/>
    </row>
    <row r="33" spans="1:12" ht="15" customHeight="1">
      <c r="A33" s="55" t="s">
        <v>132</v>
      </c>
      <c r="B33" s="15">
        <v>843.06</v>
      </c>
      <c r="C33" s="11">
        <v>983.57</v>
      </c>
      <c r="D33" s="11">
        <v>1124.08</v>
      </c>
      <c r="E33" s="11">
        <v>1264.59</v>
      </c>
      <c r="F33" s="11">
        <v>1545.61</v>
      </c>
      <c r="G33" s="11">
        <v>1826.63</v>
      </c>
      <c r="H33" s="11">
        <v>2107.65</v>
      </c>
      <c r="I33" s="11">
        <v>2529.18</v>
      </c>
      <c r="J33" s="280">
        <v>859.2512677297154</v>
      </c>
      <c r="L33" s="281"/>
    </row>
    <row r="34" spans="1:12" ht="15" customHeight="1">
      <c r="A34" s="62" t="s">
        <v>133</v>
      </c>
      <c r="B34" s="15">
        <v>824.8333333333333</v>
      </c>
      <c r="C34" s="11">
        <v>962.3055555555555</v>
      </c>
      <c r="D34" s="11">
        <v>1099.7777777777778</v>
      </c>
      <c r="E34" s="11">
        <v>1237.25</v>
      </c>
      <c r="F34" s="11">
        <v>1512.1944444444446</v>
      </c>
      <c r="G34" s="11">
        <v>1787.138888888889</v>
      </c>
      <c r="H34" s="11">
        <v>2062.0833333333335</v>
      </c>
      <c r="I34" s="11">
        <v>2474.5</v>
      </c>
      <c r="J34" s="280">
        <v>904.9308920885886</v>
      </c>
      <c r="L34" s="281"/>
    </row>
    <row r="35" spans="1:12" ht="15" customHeight="1">
      <c r="A35" s="55" t="s">
        <v>134</v>
      </c>
      <c r="B35" s="15">
        <v>774.0733333333333</v>
      </c>
      <c r="C35" s="11">
        <v>903.0855555555555</v>
      </c>
      <c r="D35" s="11">
        <v>1032.0977777777775</v>
      </c>
      <c r="E35" s="11">
        <v>1161.11</v>
      </c>
      <c r="F35" s="11">
        <v>1419.1344444444444</v>
      </c>
      <c r="G35" s="11">
        <v>1677.1588888888887</v>
      </c>
      <c r="H35" s="11">
        <v>1935.1833333333332</v>
      </c>
      <c r="I35" s="11">
        <v>2322.22</v>
      </c>
      <c r="J35" s="280">
        <v>1049.4390194274836</v>
      </c>
      <c r="L35" s="281"/>
    </row>
    <row r="36" spans="1:12" ht="15" customHeight="1">
      <c r="A36" s="55" t="s">
        <v>135</v>
      </c>
      <c r="B36" s="15">
        <v>839.4333333333334</v>
      </c>
      <c r="C36" s="11">
        <v>979.338888888889</v>
      </c>
      <c r="D36" s="11">
        <v>1119.2444444444445</v>
      </c>
      <c r="E36" s="11">
        <v>1259.15</v>
      </c>
      <c r="F36" s="11">
        <v>1538.9611111111114</v>
      </c>
      <c r="G36" s="11">
        <v>1818.7722222222224</v>
      </c>
      <c r="H36" s="11">
        <v>2098.5833333333335</v>
      </c>
      <c r="I36" s="11">
        <v>2518.3</v>
      </c>
      <c r="J36" s="280">
        <v>801.4162798129043</v>
      </c>
      <c r="L36" s="281"/>
    </row>
    <row r="37" spans="1:12" ht="15" customHeight="1">
      <c r="A37" s="55" t="s">
        <v>136</v>
      </c>
      <c r="B37" s="15">
        <v>744.36</v>
      </c>
      <c r="C37" s="11">
        <v>868.42</v>
      </c>
      <c r="D37" s="11">
        <v>992.48</v>
      </c>
      <c r="E37" s="11">
        <v>1116.54</v>
      </c>
      <c r="F37" s="11">
        <v>1364.66</v>
      </c>
      <c r="G37" s="11">
        <v>1612.78</v>
      </c>
      <c r="H37" s="11">
        <v>1860.9</v>
      </c>
      <c r="I37" s="11">
        <v>2233.08</v>
      </c>
      <c r="J37" s="280">
        <v>821.9655679183376</v>
      </c>
      <c r="L37" s="281"/>
    </row>
    <row r="38" spans="1:12" ht="9.75" customHeight="1">
      <c r="A38" s="55"/>
      <c r="B38" s="50"/>
      <c r="C38" s="52"/>
      <c r="D38" s="52"/>
      <c r="E38" s="52"/>
      <c r="F38" s="52"/>
      <c r="G38" s="52"/>
      <c r="H38" s="52"/>
      <c r="I38" s="282"/>
      <c r="J38" s="283"/>
      <c r="L38" s="281"/>
    </row>
    <row r="39" spans="1:12" ht="15" customHeight="1">
      <c r="A39" s="55" t="s">
        <v>137</v>
      </c>
      <c r="B39" s="15">
        <v>747.0133333333333</v>
      </c>
      <c r="C39" s="11">
        <v>871.5155555555556</v>
      </c>
      <c r="D39" s="11">
        <v>996.0177777777777</v>
      </c>
      <c r="E39" s="11">
        <v>1120.52</v>
      </c>
      <c r="F39" s="11">
        <v>1369.5244444444445</v>
      </c>
      <c r="G39" s="11">
        <v>1618.5288888888888</v>
      </c>
      <c r="H39" s="11">
        <v>1867.5333333333333</v>
      </c>
      <c r="I39" s="11">
        <v>2241.04</v>
      </c>
      <c r="J39" s="280">
        <v>797.1244320587265</v>
      </c>
      <c r="L39" s="281"/>
    </row>
    <row r="40" spans="1:12" ht="15" customHeight="1">
      <c r="A40" s="55" t="s">
        <v>138</v>
      </c>
      <c r="B40" s="15">
        <v>758.52</v>
      </c>
      <c r="C40" s="11">
        <v>884.94</v>
      </c>
      <c r="D40" s="11">
        <v>1011.36</v>
      </c>
      <c r="E40" s="11">
        <v>1137.78</v>
      </c>
      <c r="F40" s="11">
        <v>1390.62</v>
      </c>
      <c r="G40" s="11">
        <v>1643.46</v>
      </c>
      <c r="H40" s="11">
        <v>1896.3</v>
      </c>
      <c r="I40" s="11">
        <v>2275.56</v>
      </c>
      <c r="J40" s="280">
        <v>1034.992005527043</v>
      </c>
      <c r="L40" s="281"/>
    </row>
    <row r="41" spans="1:12" ht="15" customHeight="1">
      <c r="A41" s="55" t="s">
        <v>139</v>
      </c>
      <c r="B41" s="15">
        <v>713.0133333333333</v>
      </c>
      <c r="C41" s="11">
        <v>831.8488888888888</v>
      </c>
      <c r="D41" s="11">
        <v>950.6844444444444</v>
      </c>
      <c r="E41" s="11">
        <v>1069.52</v>
      </c>
      <c r="F41" s="11">
        <v>1307.1911111111112</v>
      </c>
      <c r="G41" s="11">
        <v>1544.8622222222223</v>
      </c>
      <c r="H41" s="11">
        <v>1782.5333333333333</v>
      </c>
      <c r="I41" s="11">
        <v>2139.04</v>
      </c>
      <c r="J41" s="280">
        <v>802.040847960445</v>
      </c>
      <c r="L41" s="281"/>
    </row>
    <row r="42" spans="1:12" ht="15" customHeight="1">
      <c r="A42" s="55" t="s">
        <v>140</v>
      </c>
      <c r="B42" s="15">
        <v>808.2466666666666</v>
      </c>
      <c r="C42" s="11">
        <v>942.9544444444443</v>
      </c>
      <c r="D42" s="11">
        <v>1077.662222222222</v>
      </c>
      <c r="E42" s="11">
        <v>1212.37</v>
      </c>
      <c r="F42" s="11">
        <v>1481.7855555555554</v>
      </c>
      <c r="G42" s="11">
        <v>1751.201111111111</v>
      </c>
      <c r="H42" s="11">
        <v>2020.6166666666666</v>
      </c>
      <c r="I42" s="11">
        <v>2424.74</v>
      </c>
      <c r="J42" s="280">
        <v>1023.873065969195</v>
      </c>
      <c r="L42" s="281"/>
    </row>
    <row r="43" spans="1:12" ht="15" customHeight="1">
      <c r="A43" s="55" t="s">
        <v>141</v>
      </c>
      <c r="B43" s="15">
        <v>809.1266666666667</v>
      </c>
      <c r="C43" s="11">
        <v>943.9811111111112</v>
      </c>
      <c r="D43" s="11">
        <v>1078.8355555555556</v>
      </c>
      <c r="E43" s="11">
        <v>1213.69</v>
      </c>
      <c r="F43" s="11">
        <v>1483.3988888888891</v>
      </c>
      <c r="G43" s="11">
        <v>1753.1077777777778</v>
      </c>
      <c r="H43" s="11">
        <v>2022.8166666666668</v>
      </c>
      <c r="I43" s="11">
        <v>2427.38</v>
      </c>
      <c r="J43" s="280">
        <v>853.5151079081633</v>
      </c>
      <c r="L43" s="281"/>
    </row>
    <row r="44" spans="1:12" ht="9.75" customHeight="1">
      <c r="A44" s="55"/>
      <c r="B44" s="50"/>
      <c r="C44" s="52"/>
      <c r="D44" s="52"/>
      <c r="E44" s="52"/>
      <c r="F44" s="52"/>
      <c r="G44" s="52"/>
      <c r="H44" s="52"/>
      <c r="I44" s="282"/>
      <c r="J44" s="283"/>
      <c r="L44" s="281"/>
    </row>
    <row r="45" spans="1:12" ht="15" customHeight="1">
      <c r="A45" s="55" t="s">
        <v>142</v>
      </c>
      <c r="B45" s="15">
        <v>895.7733333333333</v>
      </c>
      <c r="C45" s="11">
        <v>1045.068888888889</v>
      </c>
      <c r="D45" s="11">
        <v>1194.3644444444444</v>
      </c>
      <c r="E45" s="11">
        <v>1343.66</v>
      </c>
      <c r="F45" s="11">
        <v>1642.2511111111114</v>
      </c>
      <c r="G45" s="11">
        <v>1940.8422222222223</v>
      </c>
      <c r="H45" s="11">
        <v>2239.4333333333334</v>
      </c>
      <c r="I45" s="11">
        <v>2687.32</v>
      </c>
      <c r="J45" s="280">
        <v>1317.8417560117734</v>
      </c>
      <c r="L45" s="281"/>
    </row>
    <row r="46" spans="1:12" ht="15" customHeight="1">
      <c r="A46" s="55" t="s">
        <v>143</v>
      </c>
      <c r="B46" s="15">
        <v>703.1</v>
      </c>
      <c r="C46" s="11">
        <v>820.2833333333334</v>
      </c>
      <c r="D46" s="11">
        <v>937.4666666666667</v>
      </c>
      <c r="E46" s="11">
        <v>1054.65</v>
      </c>
      <c r="F46" s="11">
        <v>1289.0166666666669</v>
      </c>
      <c r="G46" s="11">
        <v>1523.3833333333334</v>
      </c>
      <c r="H46" s="11">
        <v>1757.75</v>
      </c>
      <c r="I46" s="11">
        <v>2109.3</v>
      </c>
      <c r="J46" s="280">
        <v>881.6603836990732</v>
      </c>
      <c r="L46" s="281"/>
    </row>
    <row r="47" spans="1:12" ht="15" customHeight="1">
      <c r="A47" s="55" t="s">
        <v>144</v>
      </c>
      <c r="B47" s="15">
        <v>795.04</v>
      </c>
      <c r="C47" s="11">
        <v>927.5466666666666</v>
      </c>
      <c r="D47" s="11">
        <v>1060.0533333333333</v>
      </c>
      <c r="E47" s="11">
        <v>1192.56</v>
      </c>
      <c r="F47" s="11">
        <v>1457.5733333333335</v>
      </c>
      <c r="G47" s="11">
        <v>1722.5866666666666</v>
      </c>
      <c r="H47" s="11">
        <v>1987.6</v>
      </c>
      <c r="I47" s="11">
        <v>2385.12</v>
      </c>
      <c r="J47" s="280">
        <v>1026.3629208948905</v>
      </c>
      <c r="L47" s="281"/>
    </row>
    <row r="48" spans="1:12" ht="15" customHeight="1">
      <c r="A48" s="55" t="s">
        <v>145</v>
      </c>
      <c r="B48" s="15">
        <v>784.2866666666666</v>
      </c>
      <c r="C48" s="11">
        <v>915.0011111111112</v>
      </c>
      <c r="D48" s="11">
        <v>1045.7155555555555</v>
      </c>
      <c r="E48" s="11">
        <v>1176.43</v>
      </c>
      <c r="F48" s="11">
        <v>1437.8588888888892</v>
      </c>
      <c r="G48" s="11">
        <v>1699.2877777777778</v>
      </c>
      <c r="H48" s="11">
        <v>1960.716666666667</v>
      </c>
      <c r="I48" s="11">
        <v>2352.86</v>
      </c>
      <c r="J48" s="280">
        <v>858.5091674358251</v>
      </c>
      <c r="L48" s="281"/>
    </row>
    <row r="49" spans="1:12" ht="15" customHeight="1">
      <c r="A49" s="55" t="s">
        <v>146</v>
      </c>
      <c r="B49" s="15">
        <v>677.4866666666667</v>
      </c>
      <c r="C49" s="11">
        <v>790.4011111111112</v>
      </c>
      <c r="D49" s="11">
        <v>903.3155555555555</v>
      </c>
      <c r="E49" s="11">
        <v>1016.23</v>
      </c>
      <c r="F49" s="11">
        <v>1242.058888888889</v>
      </c>
      <c r="G49" s="11">
        <v>1467.8877777777777</v>
      </c>
      <c r="H49" s="11">
        <v>1693.7166666666667</v>
      </c>
      <c r="I49" s="11">
        <v>2032.46</v>
      </c>
      <c r="J49" s="280">
        <v>813.1709450517766</v>
      </c>
      <c r="L49" s="281"/>
    </row>
    <row r="50" spans="1:12" ht="9.75" customHeight="1">
      <c r="A50" s="55"/>
      <c r="B50" s="50"/>
      <c r="C50" s="52"/>
      <c r="D50" s="52"/>
      <c r="E50" s="52"/>
      <c r="F50" s="52"/>
      <c r="G50" s="52"/>
      <c r="H50" s="52"/>
      <c r="I50" s="282"/>
      <c r="J50" s="283"/>
      <c r="L50" s="281"/>
    </row>
    <row r="51" spans="1:12" ht="15" customHeight="1">
      <c r="A51" s="55" t="s">
        <v>147</v>
      </c>
      <c r="B51" s="15">
        <v>776.5</v>
      </c>
      <c r="C51" s="11">
        <v>905.9166666666666</v>
      </c>
      <c r="D51" s="11">
        <v>1035.3333333333333</v>
      </c>
      <c r="E51" s="11">
        <v>1164.75</v>
      </c>
      <c r="F51" s="11">
        <v>1423.5833333333335</v>
      </c>
      <c r="G51" s="11">
        <v>1682.4166666666667</v>
      </c>
      <c r="H51" s="11">
        <v>1941.25</v>
      </c>
      <c r="I51" s="11">
        <v>2329.5</v>
      </c>
      <c r="J51" s="280">
        <v>849.7591200101323</v>
      </c>
      <c r="L51" s="281"/>
    </row>
    <row r="52" spans="1:12" ht="15" customHeight="1">
      <c r="A52" s="55" t="s">
        <v>148</v>
      </c>
      <c r="B52" s="15">
        <v>728.36</v>
      </c>
      <c r="C52" s="11">
        <v>849.7533333333333</v>
      </c>
      <c r="D52" s="11">
        <v>971.1466666666665</v>
      </c>
      <c r="E52" s="11">
        <v>1092.54</v>
      </c>
      <c r="F52" s="11">
        <v>1335.3266666666668</v>
      </c>
      <c r="G52" s="11">
        <v>1578.1133333333332</v>
      </c>
      <c r="H52" s="11">
        <v>1820.9</v>
      </c>
      <c r="I52" s="11">
        <v>2185.08</v>
      </c>
      <c r="J52" s="280">
        <v>708.0566292134831</v>
      </c>
      <c r="L52" s="281"/>
    </row>
    <row r="53" spans="1:12" ht="15" customHeight="1">
      <c r="A53" s="55" t="s">
        <v>149</v>
      </c>
      <c r="B53" s="15">
        <v>753.6666666666666</v>
      </c>
      <c r="C53" s="11">
        <v>879.2777777777778</v>
      </c>
      <c r="D53" s="11">
        <v>1004.8888888888888</v>
      </c>
      <c r="E53" s="11">
        <v>1130.5</v>
      </c>
      <c r="F53" s="11">
        <v>1381.7222222222224</v>
      </c>
      <c r="G53" s="11">
        <v>1632.9444444444443</v>
      </c>
      <c r="H53" s="11">
        <v>1884.1666666666667</v>
      </c>
      <c r="I53" s="11">
        <v>2261</v>
      </c>
      <c r="J53" s="280">
        <v>917.8465967649126</v>
      </c>
      <c r="L53" s="281"/>
    </row>
    <row r="54" spans="1:12" ht="15" customHeight="1">
      <c r="A54" s="55" t="s">
        <v>150</v>
      </c>
      <c r="B54" s="15">
        <v>762.6</v>
      </c>
      <c r="C54" s="11">
        <v>889.7</v>
      </c>
      <c r="D54" s="11">
        <v>1016.8</v>
      </c>
      <c r="E54" s="11">
        <v>1143.9</v>
      </c>
      <c r="F54" s="11">
        <v>1398.1</v>
      </c>
      <c r="G54" s="11">
        <v>1652.3</v>
      </c>
      <c r="H54" s="11">
        <v>1906.5</v>
      </c>
      <c r="I54" s="11">
        <v>2287.8</v>
      </c>
      <c r="J54" s="280">
        <v>874.4789167020224</v>
      </c>
      <c r="L54" s="281"/>
    </row>
    <row r="55" spans="1:12" ht="15" customHeight="1">
      <c r="A55" s="55" t="s">
        <v>151</v>
      </c>
      <c r="B55" s="15">
        <v>706.5</v>
      </c>
      <c r="C55" s="11">
        <v>824.25</v>
      </c>
      <c r="D55" s="11">
        <v>942</v>
      </c>
      <c r="E55" s="11">
        <v>1059.75</v>
      </c>
      <c r="F55" s="11">
        <v>1295.25</v>
      </c>
      <c r="G55" s="11">
        <v>1530.75</v>
      </c>
      <c r="H55" s="11">
        <v>1766.25</v>
      </c>
      <c r="I55" s="11">
        <v>2119.5</v>
      </c>
      <c r="J55" s="280">
        <v>874.7205213318056</v>
      </c>
      <c r="L55" s="281"/>
    </row>
    <row r="56" spans="1:12" ht="9.75" customHeight="1">
      <c r="A56" s="78"/>
      <c r="B56" s="50"/>
      <c r="C56" s="52"/>
      <c r="D56" s="52"/>
      <c r="E56" s="52"/>
      <c r="F56" s="52"/>
      <c r="G56" s="52"/>
      <c r="H56" s="52"/>
      <c r="I56" s="282"/>
      <c r="J56" s="283"/>
      <c r="L56" s="281"/>
    </row>
    <row r="57" spans="1:12" ht="15" customHeight="1">
      <c r="A57" s="77" t="s">
        <v>152</v>
      </c>
      <c r="B57" s="15">
        <v>778.6866666666666</v>
      </c>
      <c r="C57" s="11">
        <v>908.4677777777778</v>
      </c>
      <c r="D57" s="11">
        <v>1038.2488888888888</v>
      </c>
      <c r="E57" s="11">
        <v>1168.03</v>
      </c>
      <c r="F57" s="11">
        <v>1427.5922222222223</v>
      </c>
      <c r="G57" s="11">
        <v>1687.1544444444444</v>
      </c>
      <c r="H57" s="11">
        <v>1946.7166666666667</v>
      </c>
      <c r="I57" s="11">
        <v>2336.06</v>
      </c>
      <c r="J57" s="280">
        <v>920.9229566108603</v>
      </c>
      <c r="L57" s="281"/>
    </row>
    <row r="58" spans="1:12" ht="15" customHeight="1">
      <c r="A58" s="284" t="s">
        <v>153</v>
      </c>
      <c r="B58" s="15">
        <v>702.2533333333333</v>
      </c>
      <c r="C58" s="11">
        <v>819.2955555555557</v>
      </c>
      <c r="D58" s="11">
        <v>936.3377777777778</v>
      </c>
      <c r="E58" s="11">
        <v>1053.38</v>
      </c>
      <c r="F58" s="11">
        <v>1287.4644444444448</v>
      </c>
      <c r="G58" s="11">
        <v>1521.548888888889</v>
      </c>
      <c r="H58" s="11">
        <v>1755.6333333333337</v>
      </c>
      <c r="I58" s="11">
        <v>2106.76</v>
      </c>
      <c r="J58" s="280">
        <v>855.6888963194012</v>
      </c>
      <c r="L58" s="281"/>
    </row>
    <row r="59" spans="1:12" ht="15" customHeight="1">
      <c r="A59" s="284" t="s">
        <v>154</v>
      </c>
      <c r="B59" s="15">
        <v>819.56</v>
      </c>
      <c r="C59" s="11">
        <v>956.1533333333333</v>
      </c>
      <c r="D59" s="11">
        <v>1092.7466666666664</v>
      </c>
      <c r="E59" s="11">
        <v>1229.34</v>
      </c>
      <c r="F59" s="11">
        <v>1502.5266666666666</v>
      </c>
      <c r="G59" s="11">
        <v>1775.7133333333331</v>
      </c>
      <c r="H59" s="11">
        <v>2048.9</v>
      </c>
      <c r="I59" s="11">
        <v>2458.68</v>
      </c>
      <c r="J59" s="280">
        <v>1226.14983853211</v>
      </c>
      <c r="L59" s="281"/>
    </row>
    <row r="60" spans="1:12" ht="15" customHeight="1">
      <c r="A60" s="77" t="s">
        <v>155</v>
      </c>
      <c r="B60" s="15">
        <v>707.66</v>
      </c>
      <c r="C60" s="11">
        <v>825.6033333333334</v>
      </c>
      <c r="D60" s="11">
        <v>943.5466666666666</v>
      </c>
      <c r="E60" s="11">
        <v>1061.49</v>
      </c>
      <c r="F60" s="11">
        <v>1297.3766666666668</v>
      </c>
      <c r="G60" s="11">
        <v>1533.2633333333333</v>
      </c>
      <c r="H60" s="11">
        <v>1769.15</v>
      </c>
      <c r="I60" s="11">
        <v>2122.98</v>
      </c>
      <c r="J60" s="280">
        <v>1179.1955443548386</v>
      </c>
      <c r="L60" s="281"/>
    </row>
    <row r="61" spans="1:12" ht="15" customHeight="1">
      <c r="A61" s="78" t="s">
        <v>156</v>
      </c>
      <c r="B61" s="15">
        <v>796.9</v>
      </c>
      <c r="C61" s="11">
        <v>929.7166666666666</v>
      </c>
      <c r="D61" s="11">
        <v>1062.5333333333333</v>
      </c>
      <c r="E61" s="11">
        <v>1195.35</v>
      </c>
      <c r="F61" s="11">
        <v>1460.9833333333333</v>
      </c>
      <c r="G61" s="11">
        <v>1726.6166666666666</v>
      </c>
      <c r="H61" s="11">
        <v>1992.25</v>
      </c>
      <c r="I61" s="11">
        <v>2390.7</v>
      </c>
      <c r="J61" s="280">
        <v>1298.8989257843325</v>
      </c>
      <c r="L61" s="281"/>
    </row>
    <row r="62" spans="1:12" ht="15" customHeight="1">
      <c r="A62" s="78" t="s">
        <v>157</v>
      </c>
      <c r="B62" s="15">
        <v>718.9866666666667</v>
      </c>
      <c r="C62" s="11">
        <v>838.8177777777778</v>
      </c>
      <c r="D62" s="11">
        <v>958.6488888888889</v>
      </c>
      <c r="E62" s="11">
        <v>1078.48</v>
      </c>
      <c r="F62" s="11">
        <v>1318.1422222222222</v>
      </c>
      <c r="G62" s="11">
        <v>1557.8044444444445</v>
      </c>
      <c r="H62" s="11">
        <v>1797.4666666666667</v>
      </c>
      <c r="I62" s="11">
        <v>2156.96</v>
      </c>
      <c r="J62" s="280">
        <v>886.7280765863367</v>
      </c>
      <c r="L62" s="281"/>
    </row>
    <row r="63" spans="1:12" ht="9.75" customHeight="1">
      <c r="A63" s="78"/>
      <c r="B63" s="50"/>
      <c r="C63" s="52"/>
      <c r="D63" s="52"/>
      <c r="E63" s="52"/>
      <c r="F63" s="52"/>
      <c r="G63" s="52"/>
      <c r="H63" s="52"/>
      <c r="I63" s="282"/>
      <c r="J63" s="283"/>
      <c r="L63" s="281"/>
    </row>
    <row r="64" spans="1:12" ht="15" customHeight="1">
      <c r="A64" s="81" t="s">
        <v>158</v>
      </c>
      <c r="B64" s="117">
        <v>594.9533333333333</v>
      </c>
      <c r="C64" s="118">
        <v>694.1122222222222</v>
      </c>
      <c r="D64" s="118">
        <v>793.271111111111</v>
      </c>
      <c r="E64" s="118">
        <v>892.43</v>
      </c>
      <c r="F64" s="118">
        <v>1090.7477777777779</v>
      </c>
      <c r="G64" s="118">
        <v>1289.0655555555554</v>
      </c>
      <c r="H64" s="118">
        <v>1487.3833333333332</v>
      </c>
      <c r="I64" s="118">
        <v>1784.86</v>
      </c>
      <c r="J64" s="285">
        <v>917.6490793072014</v>
      </c>
      <c r="L64" s="281"/>
    </row>
    <row r="65" spans="2:10" ht="9.75" customHeight="1">
      <c r="B65" s="52"/>
      <c r="C65" s="52"/>
      <c r="D65" s="52"/>
      <c r="E65" s="52"/>
      <c r="F65" s="52"/>
      <c r="G65" s="52"/>
      <c r="H65" s="52"/>
      <c r="I65" s="52"/>
      <c r="J65" s="52"/>
    </row>
    <row r="66" spans="1:10" ht="15" customHeight="1">
      <c r="A66" s="286" t="s">
        <v>61</v>
      </c>
      <c r="B66" s="52"/>
      <c r="C66" s="52"/>
      <c r="D66" s="52"/>
      <c r="E66" s="52"/>
      <c r="F66" s="52"/>
      <c r="G66" s="52"/>
      <c r="H66" s="52"/>
      <c r="I66" s="52"/>
      <c r="J66" s="52"/>
    </row>
    <row r="67" spans="1:10" ht="15" customHeight="1">
      <c r="A67" s="287" t="s">
        <v>62</v>
      </c>
      <c r="B67" s="52"/>
      <c r="C67" s="52"/>
      <c r="D67" s="52"/>
      <c r="E67" s="52"/>
      <c r="F67" s="52"/>
      <c r="G67" s="52"/>
      <c r="H67" s="52"/>
      <c r="I67" s="52"/>
      <c r="J67" s="52"/>
    </row>
    <row r="68" spans="1:10" ht="15" customHeight="1">
      <c r="A68" s="287" t="s">
        <v>697</v>
      </c>
      <c r="B68" s="52"/>
      <c r="C68" s="52"/>
      <c r="D68" s="52"/>
      <c r="E68" s="52"/>
      <c r="F68" s="52"/>
      <c r="G68" s="52"/>
      <c r="H68" s="52"/>
      <c r="I68" s="52"/>
      <c r="J68" s="52"/>
    </row>
    <row r="69" spans="1:10" ht="15" customHeight="1">
      <c r="A69" s="288" t="s">
        <v>599</v>
      </c>
      <c r="B69" s="52"/>
      <c r="C69" s="52"/>
      <c r="D69" s="52"/>
      <c r="E69" s="52"/>
      <c r="F69" s="52"/>
      <c r="G69" s="52"/>
      <c r="H69" s="52"/>
      <c r="I69" s="52"/>
      <c r="J69" s="52"/>
    </row>
    <row r="70" spans="2:10" ht="15" customHeight="1">
      <c r="B70" s="52"/>
      <c r="C70" s="52"/>
      <c r="D70" s="52"/>
      <c r="E70" s="52"/>
      <c r="F70" s="52"/>
      <c r="G70" s="52"/>
      <c r="H70" s="52"/>
      <c r="I70" s="52"/>
      <c r="J70" s="52"/>
    </row>
    <row r="71" spans="2:10" ht="15" customHeight="1">
      <c r="B71" s="52"/>
      <c r="C71" s="52"/>
      <c r="D71" s="52"/>
      <c r="E71" s="52"/>
      <c r="F71" s="52"/>
      <c r="G71" s="52"/>
      <c r="H71" s="52"/>
      <c r="I71" s="52"/>
      <c r="J71" s="52"/>
    </row>
    <row r="72" spans="2:10" ht="15" customHeight="1">
      <c r="B72" s="52"/>
      <c r="C72" s="52"/>
      <c r="D72" s="52"/>
      <c r="E72" s="52"/>
      <c r="F72" s="52"/>
      <c r="G72" s="52"/>
      <c r="H72" s="52"/>
      <c r="I72" s="52"/>
      <c r="J72" s="52"/>
    </row>
    <row r="73" spans="2:10" ht="15" customHeight="1">
      <c r="B73" s="52"/>
      <c r="C73" s="52"/>
      <c r="D73" s="52"/>
      <c r="E73" s="52"/>
      <c r="F73" s="52"/>
      <c r="G73" s="52"/>
      <c r="H73" s="52"/>
      <c r="I73" s="52"/>
      <c r="J73" s="52"/>
    </row>
    <row r="74" spans="2:10" ht="15" customHeight="1">
      <c r="B74" s="52"/>
      <c r="C74" s="52"/>
      <c r="D74" s="52"/>
      <c r="E74" s="289"/>
      <c r="F74" s="52"/>
      <c r="G74" s="52"/>
      <c r="H74" s="52"/>
      <c r="I74" s="52"/>
      <c r="J74" s="289"/>
    </row>
    <row r="75" spans="2:10" ht="15" customHeight="1">
      <c r="B75" s="52"/>
      <c r="C75" s="52"/>
      <c r="D75" s="52"/>
      <c r="E75" s="289"/>
      <c r="F75" s="52"/>
      <c r="G75" s="52"/>
      <c r="H75" s="52"/>
      <c r="I75" s="52"/>
      <c r="J75" s="289"/>
    </row>
    <row r="76" spans="2:10" ht="15" customHeight="1">
      <c r="B76" s="52"/>
      <c r="C76" s="52"/>
      <c r="D76" s="52"/>
      <c r="E76" s="289"/>
      <c r="F76" s="52"/>
      <c r="G76" s="52"/>
      <c r="H76" s="52"/>
      <c r="I76" s="52"/>
      <c r="J76" s="289"/>
    </row>
    <row r="77" spans="2:10" ht="15" customHeight="1">
      <c r="B77" s="52"/>
      <c r="C77" s="52"/>
      <c r="D77" s="52"/>
      <c r="E77" s="289"/>
      <c r="F77" s="52"/>
      <c r="G77" s="52"/>
      <c r="H77" s="52"/>
      <c r="I77" s="52"/>
      <c r="J77" s="289"/>
    </row>
    <row r="78" spans="2:10" ht="15" customHeight="1">
      <c r="B78" s="52"/>
      <c r="C78" s="52"/>
      <c r="D78" s="52"/>
      <c r="E78" s="289"/>
      <c r="F78" s="52"/>
      <c r="G78" s="52"/>
      <c r="H78" s="52"/>
      <c r="I78" s="52"/>
      <c r="J78" s="289"/>
    </row>
    <row r="79" spans="2:10" ht="15" customHeight="1">
      <c r="B79" s="52"/>
      <c r="C79" s="52"/>
      <c r="D79" s="52"/>
      <c r="E79" s="289"/>
      <c r="F79" s="52"/>
      <c r="G79" s="52"/>
      <c r="H79" s="52"/>
      <c r="I79" s="52"/>
      <c r="J79" s="289"/>
    </row>
    <row r="80" spans="2:10" ht="15" customHeight="1">
      <c r="B80" s="52"/>
      <c r="C80" s="52"/>
      <c r="D80" s="52"/>
      <c r="E80" s="289"/>
      <c r="F80" s="52"/>
      <c r="G80" s="52"/>
      <c r="H80" s="52"/>
      <c r="I80" s="52"/>
      <c r="J80" s="289"/>
    </row>
    <row r="81" spans="2:10" ht="15" customHeight="1">
      <c r="B81" s="52"/>
      <c r="C81" s="52"/>
      <c r="D81" s="52"/>
      <c r="E81" s="289"/>
      <c r="F81" s="52"/>
      <c r="G81" s="52"/>
      <c r="H81" s="52"/>
      <c r="I81" s="52"/>
      <c r="J81" s="289"/>
    </row>
    <row r="82" spans="2:10" ht="15" customHeight="1">
      <c r="B82" s="52"/>
      <c r="C82" s="52"/>
      <c r="D82" s="52"/>
      <c r="E82" s="289"/>
      <c r="F82" s="52"/>
      <c r="G82" s="52"/>
      <c r="H82" s="52"/>
      <c r="I82" s="52"/>
      <c r="J82" s="289"/>
    </row>
    <row r="83" spans="2:10" ht="15" customHeight="1">
      <c r="B83" s="52"/>
      <c r="C83" s="52"/>
      <c r="D83" s="52"/>
      <c r="E83" s="289"/>
      <c r="F83" s="52"/>
      <c r="G83" s="52"/>
      <c r="H83" s="52"/>
      <c r="I83" s="52"/>
      <c r="J83" s="289"/>
    </row>
    <row r="84" spans="2:10" ht="15" customHeight="1">
      <c r="B84" s="52"/>
      <c r="C84" s="52"/>
      <c r="D84" s="52"/>
      <c r="E84" s="289"/>
      <c r="F84" s="52"/>
      <c r="G84" s="52"/>
      <c r="H84" s="52"/>
      <c r="I84" s="52"/>
      <c r="J84" s="289"/>
    </row>
    <row r="85" spans="2:10" ht="15" customHeight="1">
      <c r="B85" s="52"/>
      <c r="C85" s="52"/>
      <c r="D85" s="52"/>
      <c r="E85" s="289"/>
      <c r="F85" s="52"/>
      <c r="G85" s="52"/>
      <c r="H85" s="52"/>
      <c r="I85" s="52"/>
      <c r="J85" s="289"/>
    </row>
    <row r="86" spans="2:10" ht="15" customHeight="1">
      <c r="B86" s="52"/>
      <c r="C86" s="52"/>
      <c r="D86" s="52"/>
      <c r="E86" s="289"/>
      <c r="F86" s="52"/>
      <c r="G86" s="52"/>
      <c r="H86" s="52"/>
      <c r="I86" s="52"/>
      <c r="J86" s="289"/>
    </row>
    <row r="87" spans="2:10" ht="15" customHeight="1">
      <c r="B87" s="52"/>
      <c r="C87" s="52"/>
      <c r="D87" s="52"/>
      <c r="E87" s="289"/>
      <c r="F87" s="52"/>
      <c r="G87" s="52"/>
      <c r="H87" s="52"/>
      <c r="I87" s="52"/>
      <c r="J87" s="289"/>
    </row>
    <row r="88" spans="2:10" ht="15" customHeight="1">
      <c r="B88" s="52"/>
      <c r="C88" s="52"/>
      <c r="D88" s="52"/>
      <c r="E88" s="289"/>
      <c r="F88" s="52"/>
      <c r="G88" s="52"/>
      <c r="H88" s="52"/>
      <c r="I88" s="52"/>
      <c r="J88" s="289"/>
    </row>
    <row r="89" spans="2:10" ht="15" customHeight="1">
      <c r="B89" s="52"/>
      <c r="C89" s="52"/>
      <c r="D89" s="52"/>
      <c r="E89" s="289"/>
      <c r="F89" s="52"/>
      <c r="G89" s="52"/>
      <c r="H89" s="52"/>
      <c r="I89" s="52"/>
      <c r="J89" s="289"/>
    </row>
    <row r="90" spans="2:10" ht="15" customHeight="1">
      <c r="B90" s="52"/>
      <c r="C90" s="52"/>
      <c r="D90" s="52"/>
      <c r="E90" s="289"/>
      <c r="F90" s="52"/>
      <c r="G90" s="52"/>
      <c r="H90" s="52"/>
      <c r="I90" s="52"/>
      <c r="J90" s="289"/>
    </row>
    <row r="91" spans="2:10" ht="15" customHeight="1">
      <c r="B91" s="52"/>
      <c r="C91" s="52"/>
      <c r="D91" s="52"/>
      <c r="E91" s="289"/>
      <c r="F91" s="52"/>
      <c r="G91" s="52"/>
      <c r="H91" s="52"/>
      <c r="I91" s="52"/>
      <c r="J91" s="289"/>
    </row>
    <row r="92" spans="2:10" ht="15" customHeight="1">
      <c r="B92" s="52"/>
      <c r="C92" s="52"/>
      <c r="D92" s="52"/>
      <c r="E92" s="289"/>
      <c r="F92" s="52"/>
      <c r="G92" s="52"/>
      <c r="H92" s="52"/>
      <c r="I92" s="52"/>
      <c r="J92" s="289"/>
    </row>
    <row r="93" spans="2:10" ht="15" customHeight="1">
      <c r="B93" s="52"/>
      <c r="C93" s="52"/>
      <c r="D93" s="52"/>
      <c r="E93" s="289"/>
      <c r="F93" s="52"/>
      <c r="G93" s="52"/>
      <c r="H93" s="52"/>
      <c r="I93" s="52"/>
      <c r="J93" s="289"/>
    </row>
    <row r="94" spans="2:10" ht="15" customHeight="1">
      <c r="B94" s="52"/>
      <c r="C94" s="52"/>
      <c r="D94" s="52"/>
      <c r="E94" s="289"/>
      <c r="F94" s="52"/>
      <c r="G94" s="52"/>
      <c r="H94" s="52"/>
      <c r="I94" s="52"/>
      <c r="J94" s="289"/>
    </row>
    <row r="95" spans="2:10" ht="15" customHeight="1">
      <c r="B95" s="52"/>
      <c r="C95" s="52"/>
      <c r="D95" s="52"/>
      <c r="E95" s="289"/>
      <c r="F95" s="52"/>
      <c r="G95" s="52"/>
      <c r="H95" s="52"/>
      <c r="I95" s="52"/>
      <c r="J95" s="289"/>
    </row>
    <row r="96" spans="2:10" ht="15" customHeight="1">
      <c r="B96" s="52"/>
      <c r="C96" s="52"/>
      <c r="D96" s="52"/>
      <c r="E96" s="289"/>
      <c r="F96" s="52"/>
      <c r="G96" s="52"/>
      <c r="H96" s="52"/>
      <c r="I96" s="52"/>
      <c r="J96" s="289"/>
    </row>
    <row r="97" spans="2:10" ht="15" customHeight="1">
      <c r="B97" s="52"/>
      <c r="C97" s="52"/>
      <c r="D97" s="52"/>
      <c r="E97" s="289"/>
      <c r="F97" s="52"/>
      <c r="G97" s="52"/>
      <c r="H97" s="52"/>
      <c r="I97" s="52"/>
      <c r="J97" s="289"/>
    </row>
    <row r="98" spans="2:10" ht="15" customHeight="1">
      <c r="B98" s="52"/>
      <c r="C98" s="52"/>
      <c r="D98" s="52"/>
      <c r="E98" s="289"/>
      <c r="F98" s="52"/>
      <c r="G98" s="52"/>
      <c r="H98" s="52"/>
      <c r="I98" s="52"/>
      <c r="J98" s="289"/>
    </row>
    <row r="99" spans="2:10" ht="15" customHeight="1">
      <c r="B99" s="52"/>
      <c r="C99" s="52"/>
      <c r="D99" s="52"/>
      <c r="E99" s="289"/>
      <c r="F99" s="52"/>
      <c r="G99" s="52"/>
      <c r="H99" s="52"/>
      <c r="I99" s="52"/>
      <c r="J99" s="289"/>
    </row>
    <row r="100" spans="2:10" ht="15" customHeight="1">
      <c r="B100" s="52"/>
      <c r="C100" s="52"/>
      <c r="D100" s="52"/>
      <c r="E100" s="289"/>
      <c r="F100" s="52"/>
      <c r="G100" s="52"/>
      <c r="H100" s="52"/>
      <c r="I100" s="52"/>
      <c r="J100" s="289"/>
    </row>
    <row r="101" spans="2:10" ht="15" customHeight="1">
      <c r="B101" s="52"/>
      <c r="C101" s="52"/>
      <c r="D101" s="52"/>
      <c r="E101" s="289"/>
      <c r="F101" s="52"/>
      <c r="G101" s="52"/>
      <c r="H101" s="52"/>
      <c r="I101" s="52"/>
      <c r="J101" s="289"/>
    </row>
    <row r="102" spans="2:10" ht="15" customHeight="1">
      <c r="B102" s="52"/>
      <c r="C102" s="52"/>
      <c r="D102" s="52"/>
      <c r="E102" s="289"/>
      <c r="F102" s="52"/>
      <c r="G102" s="52"/>
      <c r="H102" s="52"/>
      <c r="I102" s="52"/>
      <c r="J102" s="289"/>
    </row>
    <row r="103" spans="2:10" ht="15" customHeight="1">
      <c r="B103" s="52"/>
      <c r="C103" s="52"/>
      <c r="D103" s="52"/>
      <c r="E103" s="289"/>
      <c r="F103" s="52"/>
      <c r="G103" s="52"/>
      <c r="H103" s="52"/>
      <c r="I103" s="52"/>
      <c r="J103" s="289"/>
    </row>
    <row r="104" spans="2:10" ht="15" customHeight="1">
      <c r="B104" s="52"/>
      <c r="C104" s="52"/>
      <c r="D104" s="52"/>
      <c r="E104" s="289"/>
      <c r="F104" s="52"/>
      <c r="G104" s="52"/>
      <c r="H104" s="52"/>
      <c r="I104" s="52"/>
      <c r="J104" s="289"/>
    </row>
    <row r="105" spans="2:10" ht="15" customHeight="1">
      <c r="B105" s="52"/>
      <c r="C105" s="52"/>
      <c r="D105" s="52"/>
      <c r="E105" s="289"/>
      <c r="F105" s="52"/>
      <c r="G105" s="52"/>
      <c r="H105" s="52"/>
      <c r="I105" s="52"/>
      <c r="J105" s="289"/>
    </row>
    <row r="106" spans="2:10" ht="15" customHeight="1">
      <c r="B106" s="52"/>
      <c r="C106" s="52"/>
      <c r="D106" s="52"/>
      <c r="E106" s="289"/>
      <c r="F106" s="52"/>
      <c r="G106" s="52"/>
      <c r="H106" s="52"/>
      <c r="I106" s="52"/>
      <c r="J106" s="289"/>
    </row>
    <row r="107" spans="2:10" ht="15" customHeight="1">
      <c r="B107" s="52"/>
      <c r="C107" s="52"/>
      <c r="D107" s="52"/>
      <c r="E107" s="289"/>
      <c r="F107" s="52"/>
      <c r="G107" s="52"/>
      <c r="H107" s="52"/>
      <c r="I107" s="52"/>
      <c r="J107" s="289"/>
    </row>
    <row r="108" spans="2:10" ht="15" customHeight="1">
      <c r="B108" s="52"/>
      <c r="C108" s="52"/>
      <c r="D108" s="52"/>
      <c r="E108" s="289"/>
      <c r="F108" s="52"/>
      <c r="G108" s="52"/>
      <c r="H108" s="52"/>
      <c r="I108" s="52"/>
      <c r="J108" s="289"/>
    </row>
    <row r="109" spans="2:10" ht="15" customHeight="1">
      <c r="B109" s="52"/>
      <c r="C109" s="52"/>
      <c r="D109" s="52"/>
      <c r="E109" s="289"/>
      <c r="F109" s="52"/>
      <c r="G109" s="52"/>
      <c r="H109" s="52"/>
      <c r="I109" s="52"/>
      <c r="J109" s="289"/>
    </row>
    <row r="110" spans="2:10" ht="15" customHeight="1">
      <c r="B110" s="52"/>
      <c r="C110" s="52"/>
      <c r="D110" s="52"/>
      <c r="E110" s="289"/>
      <c r="F110" s="52"/>
      <c r="G110" s="52"/>
      <c r="H110" s="52"/>
      <c r="I110" s="52"/>
      <c r="J110" s="289"/>
    </row>
    <row r="111" spans="2:10" ht="15" customHeight="1">
      <c r="B111" s="52"/>
      <c r="C111" s="52"/>
      <c r="D111" s="52"/>
      <c r="E111" s="289"/>
      <c r="F111" s="52"/>
      <c r="G111" s="52"/>
      <c r="H111" s="52"/>
      <c r="I111" s="52"/>
      <c r="J111" s="289"/>
    </row>
    <row r="112" spans="2:10" ht="15" customHeight="1">
      <c r="B112" s="52"/>
      <c r="C112" s="52"/>
      <c r="D112" s="52"/>
      <c r="E112" s="289"/>
      <c r="F112" s="52"/>
      <c r="G112" s="52"/>
      <c r="H112" s="52"/>
      <c r="I112" s="52"/>
      <c r="J112" s="289"/>
    </row>
    <row r="113" spans="2:10" ht="15" customHeight="1">
      <c r="B113" s="52"/>
      <c r="C113" s="52"/>
      <c r="D113" s="52"/>
      <c r="E113" s="289"/>
      <c r="F113" s="52"/>
      <c r="G113" s="52"/>
      <c r="H113" s="52"/>
      <c r="I113" s="52"/>
      <c r="J113" s="289"/>
    </row>
    <row r="114" spans="2:10" ht="15" customHeight="1">
      <c r="B114" s="52"/>
      <c r="C114" s="52"/>
      <c r="D114" s="52"/>
      <c r="E114" s="289"/>
      <c r="F114" s="52"/>
      <c r="G114" s="52"/>
      <c r="H114" s="52"/>
      <c r="I114" s="52"/>
      <c r="J114" s="289"/>
    </row>
    <row r="115" spans="2:10" ht="15" customHeight="1">
      <c r="B115" s="52"/>
      <c r="C115" s="52"/>
      <c r="D115" s="52"/>
      <c r="E115" s="289"/>
      <c r="F115" s="52"/>
      <c r="G115" s="52"/>
      <c r="H115" s="52"/>
      <c r="I115" s="52"/>
      <c r="J115" s="289"/>
    </row>
    <row r="116" spans="2:10" ht="15" customHeight="1">
      <c r="B116" s="52"/>
      <c r="C116" s="52"/>
      <c r="D116" s="52"/>
      <c r="E116" s="289"/>
      <c r="F116" s="52"/>
      <c r="G116" s="52"/>
      <c r="H116" s="52"/>
      <c r="I116" s="52"/>
      <c r="J116" s="289"/>
    </row>
    <row r="117" spans="2:10" ht="15" customHeight="1">
      <c r="B117" s="52"/>
      <c r="C117" s="52"/>
      <c r="D117" s="52"/>
      <c r="E117" s="289"/>
      <c r="F117" s="52"/>
      <c r="G117" s="52"/>
      <c r="H117" s="52"/>
      <c r="I117" s="52"/>
      <c r="J117" s="289"/>
    </row>
    <row r="118" spans="2:10" ht="15" customHeight="1">
      <c r="B118" s="52"/>
      <c r="C118" s="52"/>
      <c r="D118" s="52"/>
      <c r="E118" s="289"/>
      <c r="F118" s="52"/>
      <c r="G118" s="52"/>
      <c r="H118" s="52"/>
      <c r="I118" s="52"/>
      <c r="J118" s="289"/>
    </row>
    <row r="119" spans="2:10" ht="15" customHeight="1">
      <c r="B119" s="52"/>
      <c r="C119" s="52"/>
      <c r="D119" s="52"/>
      <c r="E119" s="289"/>
      <c r="F119" s="52"/>
      <c r="G119" s="52"/>
      <c r="H119" s="52"/>
      <c r="I119" s="52"/>
      <c r="J119" s="289"/>
    </row>
    <row r="120" spans="2:10" ht="15" customHeight="1">
      <c r="B120" s="52"/>
      <c r="C120" s="52"/>
      <c r="D120" s="52"/>
      <c r="E120" s="289"/>
      <c r="F120" s="52"/>
      <c r="G120" s="52"/>
      <c r="H120" s="52"/>
      <c r="I120" s="52"/>
      <c r="J120" s="289"/>
    </row>
    <row r="121" spans="2:10" ht="15" customHeight="1">
      <c r="B121" s="52"/>
      <c r="C121" s="52"/>
      <c r="D121" s="52"/>
      <c r="E121" s="289"/>
      <c r="F121" s="52"/>
      <c r="G121" s="52"/>
      <c r="H121" s="52"/>
      <c r="I121" s="52"/>
      <c r="J121" s="289"/>
    </row>
    <row r="122" spans="2:10" ht="15" customHeight="1">
      <c r="B122" s="52"/>
      <c r="C122" s="52"/>
      <c r="D122" s="52"/>
      <c r="E122" s="289"/>
      <c r="F122" s="52"/>
      <c r="G122" s="52"/>
      <c r="H122" s="52"/>
      <c r="I122" s="52"/>
      <c r="J122" s="289"/>
    </row>
    <row r="123" spans="2:10" ht="15" customHeight="1">
      <c r="B123" s="52"/>
      <c r="C123" s="52"/>
      <c r="D123" s="52"/>
      <c r="E123" s="289"/>
      <c r="F123" s="52"/>
      <c r="G123" s="52"/>
      <c r="H123" s="52"/>
      <c r="I123" s="52"/>
      <c r="J123" s="289"/>
    </row>
    <row r="124" spans="2:10" ht="15" customHeight="1">
      <c r="B124" s="52"/>
      <c r="C124" s="52"/>
      <c r="D124" s="52"/>
      <c r="E124" s="289"/>
      <c r="F124" s="52"/>
      <c r="G124" s="52"/>
      <c r="H124" s="52"/>
      <c r="I124" s="52"/>
      <c r="J124" s="289"/>
    </row>
    <row r="125" spans="2:10" ht="15" customHeight="1">
      <c r="B125" s="52"/>
      <c r="C125" s="52"/>
      <c r="D125" s="52"/>
      <c r="E125" s="289"/>
      <c r="F125" s="52"/>
      <c r="G125" s="52"/>
      <c r="H125" s="52"/>
      <c r="I125" s="52"/>
      <c r="J125" s="289"/>
    </row>
    <row r="126" spans="2:10" ht="15" customHeight="1">
      <c r="B126" s="52"/>
      <c r="C126" s="52"/>
      <c r="D126" s="52"/>
      <c r="E126" s="289"/>
      <c r="F126" s="52"/>
      <c r="G126" s="52"/>
      <c r="H126" s="52"/>
      <c r="I126" s="52"/>
      <c r="J126" s="289"/>
    </row>
    <row r="127" spans="2:10" ht="15" customHeight="1">
      <c r="B127" s="52"/>
      <c r="C127" s="52"/>
      <c r="D127" s="52"/>
      <c r="E127" s="289"/>
      <c r="F127" s="52"/>
      <c r="G127" s="52"/>
      <c r="H127" s="52"/>
      <c r="I127" s="52"/>
      <c r="J127" s="289"/>
    </row>
    <row r="128" spans="2:10" ht="15" customHeight="1">
      <c r="B128" s="52"/>
      <c r="C128" s="52"/>
      <c r="D128" s="52"/>
      <c r="E128" s="289"/>
      <c r="F128" s="52"/>
      <c r="G128" s="52"/>
      <c r="H128" s="52"/>
      <c r="I128" s="52"/>
      <c r="J128" s="289"/>
    </row>
    <row r="129" spans="2:10" ht="15" customHeight="1">
      <c r="B129" s="52"/>
      <c r="C129" s="52"/>
      <c r="D129" s="52"/>
      <c r="E129" s="289"/>
      <c r="F129" s="52"/>
      <c r="G129" s="52"/>
      <c r="H129" s="52"/>
      <c r="I129" s="52"/>
      <c r="J129" s="289"/>
    </row>
    <row r="130" spans="2:10" ht="15" customHeight="1">
      <c r="B130" s="52"/>
      <c r="C130" s="52"/>
      <c r="D130" s="52"/>
      <c r="E130" s="289"/>
      <c r="F130" s="52"/>
      <c r="G130" s="52"/>
      <c r="H130" s="52"/>
      <c r="I130" s="52"/>
      <c r="J130" s="289"/>
    </row>
    <row r="131" spans="2:10" ht="15" customHeight="1">
      <c r="B131" s="52"/>
      <c r="C131" s="52"/>
      <c r="D131" s="52"/>
      <c r="E131" s="289"/>
      <c r="F131" s="52"/>
      <c r="G131" s="52"/>
      <c r="H131" s="52"/>
      <c r="I131" s="52"/>
      <c r="J131" s="289"/>
    </row>
    <row r="132" spans="2:10" ht="15" customHeight="1">
      <c r="B132" s="52"/>
      <c r="C132" s="52"/>
      <c r="D132" s="52"/>
      <c r="E132" s="289"/>
      <c r="F132" s="52"/>
      <c r="G132" s="52"/>
      <c r="H132" s="52"/>
      <c r="I132" s="52"/>
      <c r="J132" s="289"/>
    </row>
    <row r="133" spans="2:10" ht="15" customHeight="1">
      <c r="B133" s="52"/>
      <c r="C133" s="52"/>
      <c r="D133" s="52"/>
      <c r="E133" s="289"/>
      <c r="F133" s="52"/>
      <c r="G133" s="52"/>
      <c r="H133" s="52"/>
      <c r="I133" s="52"/>
      <c r="J133" s="289"/>
    </row>
    <row r="134" spans="2:10" ht="15" customHeight="1">
      <c r="B134" s="52"/>
      <c r="C134" s="52"/>
      <c r="D134" s="52"/>
      <c r="E134" s="289"/>
      <c r="F134" s="52"/>
      <c r="G134" s="52"/>
      <c r="H134" s="52"/>
      <c r="I134" s="52"/>
      <c r="J134" s="289"/>
    </row>
    <row r="135" spans="2:10" ht="15" customHeight="1">
      <c r="B135" s="52"/>
      <c r="C135" s="52"/>
      <c r="D135" s="52"/>
      <c r="E135" s="289"/>
      <c r="F135" s="52"/>
      <c r="G135" s="52"/>
      <c r="H135" s="52"/>
      <c r="I135" s="52"/>
      <c r="J135" s="289"/>
    </row>
    <row r="136" spans="2:10" ht="15" customHeight="1">
      <c r="B136" s="52"/>
      <c r="C136" s="52"/>
      <c r="D136" s="52"/>
      <c r="E136" s="289"/>
      <c r="F136" s="52"/>
      <c r="G136" s="52"/>
      <c r="H136" s="52"/>
      <c r="I136" s="52"/>
      <c r="J136" s="289"/>
    </row>
    <row r="137" spans="2:10" ht="15" customHeight="1">
      <c r="B137" s="52"/>
      <c r="C137" s="52"/>
      <c r="D137" s="52"/>
      <c r="E137" s="289"/>
      <c r="F137" s="52"/>
      <c r="G137" s="52"/>
      <c r="H137" s="52"/>
      <c r="I137" s="52"/>
      <c r="J137" s="289"/>
    </row>
    <row r="138" spans="2:10" ht="15" customHeight="1">
      <c r="B138" s="52"/>
      <c r="C138" s="52"/>
      <c r="D138" s="52"/>
      <c r="E138" s="289"/>
      <c r="F138" s="52"/>
      <c r="G138" s="52"/>
      <c r="H138" s="52"/>
      <c r="I138" s="52"/>
      <c r="J138" s="289"/>
    </row>
    <row r="139" spans="2:10" ht="15" customHeight="1">
      <c r="B139" s="52"/>
      <c r="C139" s="52"/>
      <c r="D139" s="52"/>
      <c r="E139" s="289"/>
      <c r="F139" s="52"/>
      <c r="G139" s="52"/>
      <c r="H139" s="52"/>
      <c r="I139" s="52"/>
      <c r="J139" s="289"/>
    </row>
    <row r="140" spans="2:10" ht="15" customHeight="1">
      <c r="B140" s="52"/>
      <c r="C140" s="52"/>
      <c r="D140" s="52"/>
      <c r="E140" s="289"/>
      <c r="F140" s="52"/>
      <c r="G140" s="52"/>
      <c r="H140" s="52"/>
      <c r="I140" s="52"/>
      <c r="J140" s="289"/>
    </row>
    <row r="141" spans="2:10" ht="15" customHeight="1">
      <c r="B141" s="52"/>
      <c r="C141" s="52"/>
      <c r="D141" s="52"/>
      <c r="E141" s="289"/>
      <c r="F141" s="52"/>
      <c r="G141" s="52"/>
      <c r="H141" s="52"/>
      <c r="I141" s="52"/>
      <c r="J141" s="289"/>
    </row>
    <row r="142" spans="2:10" ht="15" customHeight="1">
      <c r="B142" s="52"/>
      <c r="C142" s="52"/>
      <c r="D142" s="52"/>
      <c r="E142" s="289"/>
      <c r="F142" s="52"/>
      <c r="G142" s="52"/>
      <c r="H142" s="52"/>
      <c r="I142" s="52"/>
      <c r="J142" s="289"/>
    </row>
    <row r="143" spans="2:10" ht="15" customHeight="1">
      <c r="B143" s="52"/>
      <c r="C143" s="52"/>
      <c r="D143" s="52"/>
      <c r="E143" s="289"/>
      <c r="F143" s="52"/>
      <c r="G143" s="52"/>
      <c r="H143" s="52"/>
      <c r="I143" s="52"/>
      <c r="J143" s="289"/>
    </row>
    <row r="144" spans="2:10" ht="15" customHeight="1">
      <c r="B144" s="52"/>
      <c r="C144" s="52"/>
      <c r="D144" s="52"/>
      <c r="E144" s="289"/>
      <c r="F144" s="52"/>
      <c r="G144" s="52"/>
      <c r="H144" s="52"/>
      <c r="I144" s="52"/>
      <c r="J144" s="289"/>
    </row>
    <row r="145" spans="2:10" ht="15" customHeight="1">
      <c r="B145" s="52"/>
      <c r="C145" s="52"/>
      <c r="D145" s="52"/>
      <c r="E145" s="289"/>
      <c r="F145" s="52"/>
      <c r="G145" s="52"/>
      <c r="H145" s="52"/>
      <c r="I145" s="52"/>
      <c r="J145" s="289"/>
    </row>
    <row r="146" spans="2:10" ht="15" customHeight="1">
      <c r="B146" s="52"/>
      <c r="C146" s="52"/>
      <c r="D146" s="52"/>
      <c r="E146" s="289"/>
      <c r="F146" s="52"/>
      <c r="G146" s="52"/>
      <c r="H146" s="52"/>
      <c r="I146" s="52"/>
      <c r="J146" s="289"/>
    </row>
    <row r="147" spans="2:10" ht="15" customHeight="1">
      <c r="B147" s="52"/>
      <c r="C147" s="52"/>
      <c r="D147" s="52"/>
      <c r="E147" s="289"/>
      <c r="F147" s="52"/>
      <c r="G147" s="52"/>
      <c r="H147" s="52"/>
      <c r="I147" s="52"/>
      <c r="J147" s="289"/>
    </row>
    <row r="148" spans="2:10" ht="15" customHeight="1">
      <c r="B148" s="52"/>
      <c r="C148" s="52"/>
      <c r="D148" s="52"/>
      <c r="E148" s="289"/>
      <c r="F148" s="52"/>
      <c r="G148" s="52"/>
      <c r="H148" s="52"/>
      <c r="I148" s="52"/>
      <c r="J148" s="289"/>
    </row>
    <row r="149" spans="2:10" ht="15" customHeight="1">
      <c r="B149" s="52"/>
      <c r="C149" s="52"/>
      <c r="D149" s="52"/>
      <c r="E149" s="289"/>
      <c r="F149" s="52"/>
      <c r="G149" s="52"/>
      <c r="H149" s="52"/>
      <c r="I149" s="52"/>
      <c r="J149" s="289"/>
    </row>
    <row r="150" spans="2:10" ht="15" customHeight="1">
      <c r="B150" s="52"/>
      <c r="C150" s="52"/>
      <c r="D150" s="52"/>
      <c r="E150" s="289"/>
      <c r="F150" s="52"/>
      <c r="G150" s="52"/>
      <c r="H150" s="52"/>
      <c r="I150" s="52"/>
      <c r="J150" s="289"/>
    </row>
    <row r="151" spans="2:10" ht="15" customHeight="1">
      <c r="B151" s="52"/>
      <c r="C151" s="52"/>
      <c r="D151" s="52"/>
      <c r="E151" s="289"/>
      <c r="F151" s="52"/>
      <c r="G151" s="52"/>
      <c r="H151" s="52"/>
      <c r="I151" s="52"/>
      <c r="J151" s="289"/>
    </row>
    <row r="152" spans="2:10" ht="15" customHeight="1">
      <c r="B152" s="52"/>
      <c r="C152" s="52"/>
      <c r="D152" s="52"/>
      <c r="E152" s="289"/>
      <c r="F152" s="52"/>
      <c r="G152" s="52"/>
      <c r="H152" s="52"/>
      <c r="I152" s="52"/>
      <c r="J152" s="289"/>
    </row>
    <row r="153" spans="2:10" ht="15" customHeight="1">
      <c r="B153" s="52"/>
      <c r="C153" s="52"/>
      <c r="D153" s="52"/>
      <c r="E153" s="289"/>
      <c r="F153" s="52"/>
      <c r="G153" s="52"/>
      <c r="H153" s="52"/>
      <c r="I153" s="52"/>
      <c r="J153" s="289"/>
    </row>
    <row r="154" spans="2:10" ht="15" customHeight="1">
      <c r="B154" s="52"/>
      <c r="C154" s="52"/>
      <c r="D154" s="52"/>
      <c r="E154" s="289"/>
      <c r="F154" s="52"/>
      <c r="G154" s="52"/>
      <c r="H154" s="52"/>
      <c r="I154" s="52"/>
      <c r="J154" s="289"/>
    </row>
    <row r="155" spans="2:10" ht="15" customHeight="1">
      <c r="B155" s="52"/>
      <c r="C155" s="52"/>
      <c r="D155" s="52"/>
      <c r="E155" s="289"/>
      <c r="F155" s="52"/>
      <c r="G155" s="52"/>
      <c r="H155" s="52"/>
      <c r="I155" s="52"/>
      <c r="J155" s="289"/>
    </row>
    <row r="156" spans="2:10" ht="15" customHeight="1">
      <c r="B156" s="52"/>
      <c r="C156" s="52"/>
      <c r="D156" s="52"/>
      <c r="E156" s="289"/>
      <c r="F156" s="52"/>
      <c r="G156" s="52"/>
      <c r="H156" s="52"/>
      <c r="I156" s="52"/>
      <c r="J156" s="289"/>
    </row>
    <row r="157" spans="2:10" ht="15" customHeight="1">
      <c r="B157" s="52"/>
      <c r="C157" s="52"/>
      <c r="D157" s="52"/>
      <c r="E157" s="289"/>
      <c r="F157" s="52"/>
      <c r="G157" s="52"/>
      <c r="H157" s="52"/>
      <c r="I157" s="52"/>
      <c r="J157" s="289"/>
    </row>
    <row r="158" spans="2:10" ht="15" customHeight="1">
      <c r="B158" s="52"/>
      <c r="C158" s="52"/>
      <c r="D158" s="52"/>
      <c r="E158" s="289"/>
      <c r="F158" s="52"/>
      <c r="G158" s="52"/>
      <c r="H158" s="52"/>
      <c r="I158" s="52"/>
      <c r="J158" s="289"/>
    </row>
    <row r="159" spans="2:10" ht="15" customHeight="1">
      <c r="B159" s="52"/>
      <c r="C159" s="52"/>
      <c r="D159" s="52"/>
      <c r="E159" s="289"/>
      <c r="F159" s="52"/>
      <c r="G159" s="52"/>
      <c r="H159" s="52"/>
      <c r="I159" s="52"/>
      <c r="J159" s="289"/>
    </row>
    <row r="160" spans="2:10" ht="15" customHeight="1">
      <c r="B160" s="52"/>
      <c r="C160" s="52"/>
      <c r="D160" s="52"/>
      <c r="E160" s="289"/>
      <c r="F160" s="52"/>
      <c r="G160" s="52"/>
      <c r="H160" s="52"/>
      <c r="I160" s="52"/>
      <c r="J160" s="289"/>
    </row>
    <row r="161" spans="2:10" ht="15" customHeight="1">
      <c r="B161" s="52"/>
      <c r="C161" s="52"/>
      <c r="D161" s="52"/>
      <c r="E161" s="289"/>
      <c r="F161" s="52"/>
      <c r="G161" s="52"/>
      <c r="H161" s="52"/>
      <c r="I161" s="52"/>
      <c r="J161" s="289"/>
    </row>
    <row r="162" spans="2:10" ht="15" customHeight="1">
      <c r="B162" s="52"/>
      <c r="C162" s="52"/>
      <c r="D162" s="52"/>
      <c r="E162" s="289"/>
      <c r="F162" s="52"/>
      <c r="G162" s="52"/>
      <c r="H162" s="52"/>
      <c r="I162" s="52"/>
      <c r="J162" s="289"/>
    </row>
    <row r="163" spans="2:10" ht="15" customHeight="1">
      <c r="B163" s="52"/>
      <c r="C163" s="52"/>
      <c r="D163" s="52"/>
      <c r="E163" s="289"/>
      <c r="F163" s="52"/>
      <c r="G163" s="52"/>
      <c r="H163" s="52"/>
      <c r="I163" s="52"/>
      <c r="J163" s="289"/>
    </row>
    <row r="164" spans="2:10" ht="15" customHeight="1">
      <c r="B164" s="52"/>
      <c r="C164" s="52"/>
      <c r="D164" s="52"/>
      <c r="E164" s="289"/>
      <c r="F164" s="52"/>
      <c r="G164" s="52"/>
      <c r="H164" s="52"/>
      <c r="I164" s="52"/>
      <c r="J164" s="289"/>
    </row>
    <row r="165" spans="2:10" ht="15" customHeight="1">
      <c r="B165" s="52"/>
      <c r="C165" s="52"/>
      <c r="D165" s="52"/>
      <c r="E165" s="289"/>
      <c r="F165" s="52"/>
      <c r="G165" s="52"/>
      <c r="H165" s="52"/>
      <c r="I165" s="52"/>
      <c r="J165" s="289"/>
    </row>
    <row r="166" spans="2:10" ht="15" customHeight="1">
      <c r="B166" s="52"/>
      <c r="C166" s="52"/>
      <c r="D166" s="52"/>
      <c r="E166" s="289"/>
      <c r="F166" s="52"/>
      <c r="G166" s="52"/>
      <c r="H166" s="52"/>
      <c r="I166" s="52"/>
      <c r="J166" s="289"/>
    </row>
    <row r="167" spans="2:10" ht="15" customHeight="1">
      <c r="B167" s="52"/>
      <c r="C167" s="52"/>
      <c r="D167" s="52"/>
      <c r="E167" s="289"/>
      <c r="F167" s="52"/>
      <c r="G167" s="52"/>
      <c r="H167" s="52"/>
      <c r="I167" s="52"/>
      <c r="J167" s="289"/>
    </row>
    <row r="168" spans="2:10" ht="15" customHeight="1">
      <c r="B168" s="52"/>
      <c r="C168" s="52"/>
      <c r="D168" s="52"/>
      <c r="E168" s="289"/>
      <c r="F168" s="52"/>
      <c r="G168" s="52"/>
      <c r="H168" s="52"/>
      <c r="I168" s="52"/>
      <c r="J168" s="289"/>
    </row>
    <row r="169" spans="2:10" ht="15" customHeight="1">
      <c r="B169" s="52"/>
      <c r="C169" s="52"/>
      <c r="D169" s="52"/>
      <c r="E169" s="289"/>
      <c r="F169" s="52"/>
      <c r="G169" s="52"/>
      <c r="H169" s="52"/>
      <c r="I169" s="52"/>
      <c r="J169" s="289"/>
    </row>
    <row r="170" spans="2:10" ht="15" customHeight="1">
      <c r="B170" s="52"/>
      <c r="C170" s="52"/>
      <c r="D170" s="52"/>
      <c r="E170" s="289"/>
      <c r="F170" s="52"/>
      <c r="G170" s="52"/>
      <c r="H170" s="52"/>
      <c r="I170" s="52"/>
      <c r="J170" s="289"/>
    </row>
    <row r="171" spans="2:10" ht="15" customHeight="1">
      <c r="B171" s="52"/>
      <c r="C171" s="52"/>
      <c r="D171" s="52"/>
      <c r="E171" s="289"/>
      <c r="F171" s="52"/>
      <c r="G171" s="52"/>
      <c r="H171" s="52"/>
      <c r="I171" s="52"/>
      <c r="J171" s="289"/>
    </row>
    <row r="172" spans="2:10" ht="15" customHeight="1">
      <c r="B172" s="52"/>
      <c r="C172" s="52"/>
      <c r="D172" s="52"/>
      <c r="E172" s="289"/>
      <c r="F172" s="52"/>
      <c r="G172" s="52"/>
      <c r="H172" s="52"/>
      <c r="I172" s="52"/>
      <c r="J172" s="289"/>
    </row>
    <row r="173" spans="2:10" ht="15" customHeight="1">
      <c r="B173" s="52"/>
      <c r="C173" s="52"/>
      <c r="D173" s="52"/>
      <c r="E173" s="289"/>
      <c r="F173" s="52"/>
      <c r="G173" s="52"/>
      <c r="H173" s="52"/>
      <c r="I173" s="52"/>
      <c r="J173" s="289"/>
    </row>
    <row r="174" spans="2:10" ht="15" customHeight="1">
      <c r="B174" s="52"/>
      <c r="C174" s="52"/>
      <c r="D174" s="52"/>
      <c r="E174" s="289"/>
      <c r="F174" s="52"/>
      <c r="G174" s="52"/>
      <c r="H174" s="52"/>
      <c r="I174" s="52"/>
      <c r="J174" s="289"/>
    </row>
    <row r="175" spans="2:10" ht="15" customHeight="1">
      <c r="B175" s="52"/>
      <c r="C175" s="52"/>
      <c r="D175" s="52"/>
      <c r="E175" s="289"/>
      <c r="F175" s="52"/>
      <c r="G175" s="52"/>
      <c r="H175" s="52"/>
      <c r="I175" s="52"/>
      <c r="J175" s="289"/>
    </row>
    <row r="176" spans="2:10" ht="15" customHeight="1">
      <c r="B176" s="52"/>
      <c r="C176" s="52"/>
      <c r="D176" s="52"/>
      <c r="E176" s="289"/>
      <c r="F176" s="52"/>
      <c r="G176" s="52"/>
      <c r="H176" s="52"/>
      <c r="I176" s="52"/>
      <c r="J176" s="289"/>
    </row>
    <row r="177" spans="2:10" ht="15" customHeight="1">
      <c r="B177" s="52"/>
      <c r="C177" s="52"/>
      <c r="D177" s="52"/>
      <c r="E177" s="289"/>
      <c r="F177" s="52"/>
      <c r="G177" s="52"/>
      <c r="H177" s="52"/>
      <c r="I177" s="52"/>
      <c r="J177" s="289"/>
    </row>
    <row r="178" spans="2:10" ht="15" customHeight="1">
      <c r="B178" s="52"/>
      <c r="C178" s="52"/>
      <c r="D178" s="52"/>
      <c r="E178" s="289"/>
      <c r="F178" s="52"/>
      <c r="G178" s="52"/>
      <c r="H178" s="52"/>
      <c r="I178" s="52"/>
      <c r="J178" s="289"/>
    </row>
    <row r="179" spans="2:10" ht="15" customHeight="1">
      <c r="B179" s="52"/>
      <c r="C179" s="52"/>
      <c r="D179" s="52"/>
      <c r="E179" s="289"/>
      <c r="F179" s="52"/>
      <c r="G179" s="52"/>
      <c r="H179" s="52"/>
      <c r="I179" s="52"/>
      <c r="J179" s="289"/>
    </row>
    <row r="180" spans="2:10" ht="15" customHeight="1">
      <c r="B180" s="52"/>
      <c r="C180" s="52"/>
      <c r="D180" s="52"/>
      <c r="E180" s="289"/>
      <c r="F180" s="52"/>
      <c r="G180" s="52"/>
      <c r="H180" s="52"/>
      <c r="I180" s="52"/>
      <c r="J180" s="289"/>
    </row>
    <row r="181" spans="2:10" ht="15" customHeight="1">
      <c r="B181" s="52"/>
      <c r="C181" s="52"/>
      <c r="D181" s="52"/>
      <c r="E181" s="289"/>
      <c r="F181" s="52"/>
      <c r="G181" s="52"/>
      <c r="H181" s="52"/>
      <c r="I181" s="52"/>
      <c r="J181" s="289"/>
    </row>
    <row r="182" spans="2:10" ht="15" customHeight="1">
      <c r="B182" s="52"/>
      <c r="C182" s="52"/>
      <c r="D182" s="52"/>
      <c r="E182" s="289"/>
      <c r="F182" s="52"/>
      <c r="G182" s="52"/>
      <c r="H182" s="52"/>
      <c r="I182" s="52"/>
      <c r="J182" s="289"/>
    </row>
    <row r="183" spans="2:10" ht="15" customHeight="1">
      <c r="B183" s="52"/>
      <c r="C183" s="52"/>
      <c r="D183" s="52"/>
      <c r="E183" s="289"/>
      <c r="F183" s="52"/>
      <c r="G183" s="52"/>
      <c r="H183" s="52"/>
      <c r="I183" s="52"/>
      <c r="J183" s="289"/>
    </row>
    <row r="184" spans="2:10" ht="15" customHeight="1">
      <c r="B184" s="52"/>
      <c r="C184" s="52"/>
      <c r="D184" s="52"/>
      <c r="E184" s="289"/>
      <c r="F184" s="52"/>
      <c r="G184" s="52"/>
      <c r="H184" s="52"/>
      <c r="I184" s="52"/>
      <c r="J184" s="289"/>
    </row>
    <row r="185" spans="2:10" ht="15" customHeight="1">
      <c r="B185" s="52"/>
      <c r="C185" s="52"/>
      <c r="D185" s="52"/>
      <c r="E185" s="289"/>
      <c r="F185" s="52"/>
      <c r="G185" s="52"/>
      <c r="H185" s="52"/>
      <c r="I185" s="52"/>
      <c r="J185" s="289"/>
    </row>
    <row r="186" spans="2:10" ht="15" customHeight="1">
      <c r="B186" s="52"/>
      <c r="C186" s="52"/>
      <c r="D186" s="52"/>
      <c r="E186" s="289"/>
      <c r="F186" s="52"/>
      <c r="G186" s="52"/>
      <c r="H186" s="52"/>
      <c r="I186" s="52"/>
      <c r="J186" s="289"/>
    </row>
    <row r="187" spans="2:10" ht="15" customHeight="1">
      <c r="B187" s="52"/>
      <c r="C187" s="52"/>
      <c r="D187" s="52"/>
      <c r="E187" s="289"/>
      <c r="F187" s="52"/>
      <c r="G187" s="52"/>
      <c r="H187" s="52"/>
      <c r="I187" s="52"/>
      <c r="J187" s="289"/>
    </row>
    <row r="188" spans="2:10" ht="15" customHeight="1">
      <c r="B188" s="52"/>
      <c r="C188" s="52"/>
      <c r="D188" s="52"/>
      <c r="E188" s="289"/>
      <c r="F188" s="52"/>
      <c r="G188" s="52"/>
      <c r="H188" s="52"/>
      <c r="I188" s="52"/>
      <c r="J188" s="289"/>
    </row>
    <row r="189" spans="2:10" ht="15" customHeight="1">
      <c r="B189" s="52"/>
      <c r="C189" s="52"/>
      <c r="D189" s="52"/>
      <c r="E189" s="289"/>
      <c r="F189" s="52"/>
      <c r="G189" s="52"/>
      <c r="H189" s="52"/>
      <c r="I189" s="52"/>
      <c r="J189" s="289"/>
    </row>
    <row r="190" spans="2:10" ht="15" customHeight="1">
      <c r="B190" s="52"/>
      <c r="C190" s="52"/>
      <c r="D190" s="52"/>
      <c r="E190" s="289"/>
      <c r="F190" s="52"/>
      <c r="G190" s="52"/>
      <c r="H190" s="52"/>
      <c r="I190" s="52"/>
      <c r="J190" s="289"/>
    </row>
    <row r="191" spans="2:10" ht="15" customHeight="1">
      <c r="B191" s="52"/>
      <c r="C191" s="52"/>
      <c r="D191" s="52"/>
      <c r="E191" s="289"/>
      <c r="F191" s="52"/>
      <c r="G191" s="52"/>
      <c r="H191" s="52"/>
      <c r="I191" s="52"/>
      <c r="J191" s="289"/>
    </row>
    <row r="192" spans="2:10" ht="15" customHeight="1">
      <c r="B192" s="52"/>
      <c r="C192" s="52"/>
      <c r="D192" s="52"/>
      <c r="E192" s="289"/>
      <c r="F192" s="52"/>
      <c r="G192" s="52"/>
      <c r="H192" s="52"/>
      <c r="I192" s="52"/>
      <c r="J192" s="289"/>
    </row>
    <row r="193" spans="2:10" ht="15" customHeight="1">
      <c r="B193" s="52"/>
      <c r="C193" s="52"/>
      <c r="D193" s="52"/>
      <c r="E193" s="289"/>
      <c r="F193" s="52"/>
      <c r="G193" s="52"/>
      <c r="H193" s="52"/>
      <c r="I193" s="52"/>
      <c r="J193" s="289"/>
    </row>
    <row r="194" spans="2:10" ht="15" customHeight="1">
      <c r="B194" s="52"/>
      <c r="C194" s="52"/>
      <c r="D194" s="52"/>
      <c r="E194" s="289"/>
      <c r="F194" s="52"/>
      <c r="G194" s="52"/>
      <c r="H194" s="52"/>
      <c r="I194" s="52"/>
      <c r="J194" s="289"/>
    </row>
    <row r="195" spans="2:10" ht="15" customHeight="1">
      <c r="B195" s="52"/>
      <c r="C195" s="52"/>
      <c r="D195" s="52"/>
      <c r="E195" s="289"/>
      <c r="F195" s="52"/>
      <c r="G195" s="52"/>
      <c r="H195" s="52"/>
      <c r="I195" s="52"/>
      <c r="J195" s="289"/>
    </row>
    <row r="196" spans="2:10" ht="15" customHeight="1">
      <c r="B196" s="52"/>
      <c r="C196" s="52"/>
      <c r="D196" s="52"/>
      <c r="E196" s="289"/>
      <c r="F196" s="52"/>
      <c r="G196" s="52"/>
      <c r="H196" s="52"/>
      <c r="I196" s="52"/>
      <c r="J196" s="289"/>
    </row>
    <row r="197" spans="2:10" ht="15" customHeight="1">
      <c r="B197" s="52"/>
      <c r="C197" s="52"/>
      <c r="D197" s="52"/>
      <c r="E197" s="289"/>
      <c r="F197" s="52"/>
      <c r="G197" s="52"/>
      <c r="H197" s="52"/>
      <c r="I197" s="52"/>
      <c r="J197" s="289"/>
    </row>
    <row r="198" spans="2:10" ht="15" customHeight="1">
      <c r="B198" s="52"/>
      <c r="C198" s="52"/>
      <c r="D198" s="52"/>
      <c r="E198" s="289"/>
      <c r="F198" s="52"/>
      <c r="G198" s="52"/>
      <c r="H198" s="52"/>
      <c r="I198" s="52"/>
      <c r="J198" s="289"/>
    </row>
    <row r="199" spans="2:10" ht="15" customHeight="1">
      <c r="B199" s="52"/>
      <c r="C199" s="52"/>
      <c r="D199" s="52"/>
      <c r="E199" s="289"/>
      <c r="F199" s="52"/>
      <c r="G199" s="52"/>
      <c r="H199" s="52"/>
      <c r="I199" s="52"/>
      <c r="J199" s="289"/>
    </row>
    <row r="200" spans="2:10" ht="15" customHeight="1">
      <c r="B200" s="52"/>
      <c r="C200" s="52"/>
      <c r="D200" s="52"/>
      <c r="E200" s="289"/>
      <c r="F200" s="52"/>
      <c r="G200" s="52"/>
      <c r="H200" s="52"/>
      <c r="I200" s="52"/>
      <c r="J200" s="289"/>
    </row>
    <row r="201" spans="2:10" ht="15" customHeight="1">
      <c r="B201" s="52"/>
      <c r="C201" s="52"/>
      <c r="D201" s="52"/>
      <c r="E201" s="289"/>
      <c r="F201" s="52"/>
      <c r="G201" s="52"/>
      <c r="H201" s="52"/>
      <c r="I201" s="52"/>
      <c r="J201" s="289"/>
    </row>
    <row r="202" spans="2:10" ht="15" customHeight="1">
      <c r="B202" s="52"/>
      <c r="C202" s="52"/>
      <c r="D202" s="52"/>
      <c r="E202" s="289"/>
      <c r="F202" s="52"/>
      <c r="G202" s="52"/>
      <c r="H202" s="52"/>
      <c r="I202" s="52"/>
      <c r="J202" s="289"/>
    </row>
    <row r="203" spans="2:10" ht="15" customHeight="1">
      <c r="B203" s="52"/>
      <c r="C203" s="52"/>
      <c r="D203" s="52"/>
      <c r="E203" s="289"/>
      <c r="F203" s="52"/>
      <c r="G203" s="52"/>
      <c r="H203" s="52"/>
      <c r="I203" s="52"/>
      <c r="J203" s="289"/>
    </row>
    <row r="204" spans="2:10" ht="15" customHeight="1">
      <c r="B204" s="52"/>
      <c r="C204" s="52"/>
      <c r="D204" s="52"/>
      <c r="E204" s="289"/>
      <c r="F204" s="52"/>
      <c r="G204" s="52"/>
      <c r="H204" s="52"/>
      <c r="I204" s="52"/>
      <c r="J204" s="289"/>
    </row>
    <row r="205" spans="2:10" ht="15" customHeight="1">
      <c r="B205" s="52"/>
      <c r="C205" s="52"/>
      <c r="D205" s="52"/>
      <c r="E205" s="289"/>
      <c r="F205" s="52"/>
      <c r="G205" s="52"/>
      <c r="H205" s="52"/>
      <c r="I205" s="52"/>
      <c r="J205" s="289"/>
    </row>
    <row r="206" spans="2:10" ht="15" customHeight="1">
      <c r="B206" s="52"/>
      <c r="C206" s="52"/>
      <c r="D206" s="52"/>
      <c r="E206" s="289"/>
      <c r="F206" s="52"/>
      <c r="G206" s="52"/>
      <c r="H206" s="52"/>
      <c r="I206" s="52"/>
      <c r="J206" s="289"/>
    </row>
    <row r="207" spans="2:10" ht="15" customHeight="1">
      <c r="B207" s="52"/>
      <c r="C207" s="52"/>
      <c r="D207" s="52"/>
      <c r="E207" s="289"/>
      <c r="F207" s="52"/>
      <c r="G207" s="52"/>
      <c r="H207" s="52"/>
      <c r="I207" s="52"/>
      <c r="J207" s="289"/>
    </row>
    <row r="208" spans="2:10" ht="15" customHeight="1">
      <c r="B208" s="52"/>
      <c r="C208" s="52"/>
      <c r="D208" s="52"/>
      <c r="E208" s="289"/>
      <c r="F208" s="52"/>
      <c r="G208" s="52"/>
      <c r="H208" s="52"/>
      <c r="I208" s="52"/>
      <c r="J208" s="289"/>
    </row>
    <row r="209" spans="2:10" ht="15" customHeight="1">
      <c r="B209" s="52"/>
      <c r="C209" s="52"/>
      <c r="D209" s="52"/>
      <c r="E209" s="289"/>
      <c r="F209" s="52"/>
      <c r="G209" s="52"/>
      <c r="H209" s="52"/>
      <c r="I209" s="52"/>
      <c r="J209" s="289"/>
    </row>
    <row r="210" spans="2:10" ht="15" customHeight="1">
      <c r="B210" s="52"/>
      <c r="C210" s="52"/>
      <c r="D210" s="52"/>
      <c r="E210" s="289"/>
      <c r="F210" s="52"/>
      <c r="G210" s="52"/>
      <c r="H210" s="52"/>
      <c r="I210" s="52"/>
      <c r="J210" s="289"/>
    </row>
    <row r="211" spans="2:10" ht="15" customHeight="1">
      <c r="B211" s="52"/>
      <c r="C211" s="52"/>
      <c r="D211" s="52"/>
      <c r="E211" s="289"/>
      <c r="F211" s="52"/>
      <c r="G211" s="52"/>
      <c r="H211" s="52"/>
      <c r="I211" s="52"/>
      <c r="J211" s="289"/>
    </row>
    <row r="212" spans="2:10" ht="15" customHeight="1">
      <c r="B212" s="52"/>
      <c r="C212" s="52"/>
      <c r="D212" s="52"/>
      <c r="E212" s="289"/>
      <c r="F212" s="52"/>
      <c r="G212" s="52"/>
      <c r="H212" s="52"/>
      <c r="I212" s="52"/>
      <c r="J212" s="289"/>
    </row>
    <row r="213" spans="2:10" ht="15" customHeight="1">
      <c r="B213" s="52"/>
      <c r="C213" s="52"/>
      <c r="D213" s="52"/>
      <c r="E213" s="289"/>
      <c r="F213" s="52"/>
      <c r="G213" s="52"/>
      <c r="H213" s="52"/>
      <c r="I213" s="52"/>
      <c r="J213" s="289"/>
    </row>
    <row r="214" spans="2:10" ht="15" customHeight="1">
      <c r="B214" s="52"/>
      <c r="C214" s="52"/>
      <c r="D214" s="52"/>
      <c r="E214" s="289"/>
      <c r="F214" s="52"/>
      <c r="G214" s="52"/>
      <c r="H214" s="52"/>
      <c r="I214" s="52"/>
      <c r="J214" s="289"/>
    </row>
    <row r="215" spans="2:10" ht="15" customHeight="1">
      <c r="B215" s="52"/>
      <c r="C215" s="52"/>
      <c r="D215" s="52"/>
      <c r="E215" s="289"/>
      <c r="F215" s="52"/>
      <c r="G215" s="52"/>
      <c r="H215" s="52"/>
      <c r="I215" s="52"/>
      <c r="J215" s="289"/>
    </row>
    <row r="216" spans="2:10" ht="15" customHeight="1">
      <c r="B216" s="52"/>
      <c r="C216" s="52"/>
      <c r="D216" s="52"/>
      <c r="E216" s="289"/>
      <c r="F216" s="52"/>
      <c r="G216" s="52"/>
      <c r="H216" s="52"/>
      <c r="I216" s="52"/>
      <c r="J216" s="289"/>
    </row>
    <row r="217" spans="2:10" ht="15" customHeight="1">
      <c r="B217" s="52"/>
      <c r="C217" s="52"/>
      <c r="D217" s="52"/>
      <c r="E217" s="289"/>
      <c r="F217" s="52"/>
      <c r="G217" s="52"/>
      <c r="H217" s="52"/>
      <c r="I217" s="52"/>
      <c r="J217" s="289"/>
    </row>
    <row r="218" spans="2:10" ht="15" customHeight="1">
      <c r="B218" s="52"/>
      <c r="C218" s="52"/>
      <c r="D218" s="52"/>
      <c r="E218" s="289"/>
      <c r="F218" s="52"/>
      <c r="G218" s="52"/>
      <c r="H218" s="52"/>
      <c r="I218" s="52"/>
      <c r="J218" s="289"/>
    </row>
    <row r="219" spans="2:10" ht="15" customHeight="1">
      <c r="B219" s="52"/>
      <c r="C219" s="52"/>
      <c r="D219" s="52"/>
      <c r="E219" s="289"/>
      <c r="F219" s="52"/>
      <c r="G219" s="52"/>
      <c r="H219" s="52"/>
      <c r="I219" s="52"/>
      <c r="J219" s="289"/>
    </row>
    <row r="220" spans="2:10" ht="15" customHeight="1">
      <c r="B220" s="52"/>
      <c r="C220" s="52"/>
      <c r="D220" s="52"/>
      <c r="E220" s="289"/>
      <c r="F220" s="52"/>
      <c r="G220" s="52"/>
      <c r="H220" s="52"/>
      <c r="I220" s="52"/>
      <c r="J220" s="289"/>
    </row>
    <row r="221" spans="2:10" ht="15" customHeight="1">
      <c r="B221" s="52"/>
      <c r="C221" s="52"/>
      <c r="D221" s="52"/>
      <c r="E221" s="289"/>
      <c r="F221" s="52"/>
      <c r="G221" s="52"/>
      <c r="H221" s="52"/>
      <c r="I221" s="52"/>
      <c r="J221" s="289"/>
    </row>
    <row r="222" spans="2:10" ht="15" customHeight="1">
      <c r="B222" s="52"/>
      <c r="C222" s="52"/>
      <c r="D222" s="52"/>
      <c r="E222" s="289"/>
      <c r="F222" s="52"/>
      <c r="G222" s="52"/>
      <c r="H222" s="52"/>
      <c r="I222" s="52"/>
      <c r="J222" s="289"/>
    </row>
    <row r="223" spans="2:10" ht="15" customHeight="1">
      <c r="B223" s="52"/>
      <c r="C223" s="52"/>
      <c r="D223" s="52"/>
      <c r="E223" s="289"/>
      <c r="F223" s="52"/>
      <c r="G223" s="52"/>
      <c r="H223" s="52"/>
      <c r="I223" s="52"/>
      <c r="J223" s="289"/>
    </row>
    <row r="224" spans="2:10" ht="15" customHeight="1">
      <c r="B224" s="52"/>
      <c r="C224" s="52"/>
      <c r="D224" s="52"/>
      <c r="E224" s="289"/>
      <c r="F224" s="52"/>
      <c r="G224" s="52"/>
      <c r="H224" s="52"/>
      <c r="I224" s="52"/>
      <c r="J224" s="289"/>
    </row>
    <row r="225" spans="2:10" ht="15" customHeight="1">
      <c r="B225" s="52"/>
      <c r="C225" s="52"/>
      <c r="D225" s="52"/>
      <c r="E225" s="289"/>
      <c r="F225" s="52"/>
      <c r="G225" s="52"/>
      <c r="H225" s="52"/>
      <c r="I225" s="52"/>
      <c r="J225" s="289"/>
    </row>
    <row r="226" spans="2:10" ht="15" customHeight="1">
      <c r="B226" s="52"/>
      <c r="C226" s="52"/>
      <c r="D226" s="52"/>
      <c r="E226" s="289"/>
      <c r="F226" s="52"/>
      <c r="G226" s="52"/>
      <c r="H226" s="52"/>
      <c r="I226" s="52"/>
      <c r="J226" s="289"/>
    </row>
    <row r="227" spans="2:10" ht="15" customHeight="1">
      <c r="B227" s="52"/>
      <c r="C227" s="52"/>
      <c r="D227" s="52"/>
      <c r="E227" s="289"/>
      <c r="F227" s="52"/>
      <c r="G227" s="52"/>
      <c r="H227" s="52"/>
      <c r="I227" s="52"/>
      <c r="J227" s="289"/>
    </row>
    <row r="228" spans="2:10" ht="15" customHeight="1">
      <c r="B228" s="52"/>
      <c r="C228" s="52"/>
      <c r="D228" s="52"/>
      <c r="E228" s="289"/>
      <c r="F228" s="52"/>
      <c r="G228" s="52"/>
      <c r="H228" s="52"/>
      <c r="I228" s="52"/>
      <c r="J228" s="289"/>
    </row>
    <row r="229" spans="2:10" ht="15" customHeight="1">
      <c r="B229" s="52"/>
      <c r="C229" s="52"/>
      <c r="D229" s="52"/>
      <c r="E229" s="289"/>
      <c r="F229" s="52"/>
      <c r="G229" s="52"/>
      <c r="H229" s="52"/>
      <c r="I229" s="52"/>
      <c r="J229" s="289"/>
    </row>
    <row r="230" spans="2:10" ht="15" customHeight="1">
      <c r="B230" s="52"/>
      <c r="C230" s="52"/>
      <c r="D230" s="52"/>
      <c r="E230" s="289"/>
      <c r="F230" s="52"/>
      <c r="G230" s="52"/>
      <c r="H230" s="52"/>
      <c r="I230" s="52"/>
      <c r="J230" s="289"/>
    </row>
    <row r="231" spans="2:10" ht="15" customHeight="1">
      <c r="B231" s="52"/>
      <c r="C231" s="52"/>
      <c r="D231" s="52"/>
      <c r="E231" s="289"/>
      <c r="F231" s="52"/>
      <c r="G231" s="52"/>
      <c r="H231" s="52"/>
      <c r="I231" s="52"/>
      <c r="J231" s="289"/>
    </row>
    <row r="232" spans="2:10" ht="15" customHeight="1">
      <c r="B232" s="52"/>
      <c r="C232" s="52"/>
      <c r="D232" s="52"/>
      <c r="E232" s="289"/>
      <c r="F232" s="52"/>
      <c r="G232" s="52"/>
      <c r="H232" s="52"/>
      <c r="I232" s="52"/>
      <c r="J232" s="289"/>
    </row>
    <row r="233" spans="2:10" ht="15" customHeight="1">
      <c r="B233" s="52"/>
      <c r="C233" s="52"/>
      <c r="D233" s="52"/>
      <c r="E233" s="289"/>
      <c r="F233" s="52"/>
      <c r="G233" s="52"/>
      <c r="H233" s="52"/>
      <c r="I233" s="52"/>
      <c r="J233" s="289"/>
    </row>
    <row r="234" spans="2:10" ht="15" customHeight="1">
      <c r="B234" s="52"/>
      <c r="C234" s="52"/>
      <c r="D234" s="52"/>
      <c r="E234" s="289"/>
      <c r="F234" s="52"/>
      <c r="G234" s="52"/>
      <c r="H234" s="52"/>
      <c r="I234" s="52"/>
      <c r="J234" s="289"/>
    </row>
    <row r="235" spans="2:10" ht="15" customHeight="1">
      <c r="B235" s="52"/>
      <c r="C235" s="52"/>
      <c r="D235" s="52"/>
      <c r="E235" s="289"/>
      <c r="F235" s="52"/>
      <c r="G235" s="52"/>
      <c r="H235" s="52"/>
      <c r="I235" s="52"/>
      <c r="J235" s="289"/>
    </row>
    <row r="236" spans="2:10" ht="15" customHeight="1">
      <c r="B236" s="52"/>
      <c r="C236" s="52"/>
      <c r="D236" s="52"/>
      <c r="E236" s="289"/>
      <c r="F236" s="52"/>
      <c r="G236" s="52"/>
      <c r="H236" s="52"/>
      <c r="I236" s="52"/>
      <c r="J236" s="289"/>
    </row>
    <row r="237" spans="2:10" ht="15" customHeight="1">
      <c r="B237" s="52"/>
      <c r="C237" s="52"/>
      <c r="D237" s="52"/>
      <c r="E237" s="289"/>
      <c r="F237" s="52"/>
      <c r="G237" s="52"/>
      <c r="H237" s="52"/>
      <c r="I237" s="52"/>
      <c r="J237" s="289"/>
    </row>
    <row r="238" spans="2:10" ht="15" customHeight="1">
      <c r="B238" s="52"/>
      <c r="C238" s="52"/>
      <c r="D238" s="52"/>
      <c r="E238" s="289"/>
      <c r="F238" s="52"/>
      <c r="G238" s="52"/>
      <c r="H238" s="52"/>
      <c r="I238" s="52"/>
      <c r="J238" s="289"/>
    </row>
    <row r="239" spans="2:10" ht="15" customHeight="1">
      <c r="B239" s="52"/>
      <c r="C239" s="52"/>
      <c r="D239" s="52"/>
      <c r="E239" s="289"/>
      <c r="F239" s="52"/>
      <c r="G239" s="52"/>
      <c r="H239" s="52"/>
      <c r="I239" s="52"/>
      <c r="J239" s="289"/>
    </row>
    <row r="240" spans="2:10" ht="15" customHeight="1">
      <c r="B240" s="52"/>
      <c r="C240" s="52"/>
      <c r="D240" s="52"/>
      <c r="E240" s="289"/>
      <c r="F240" s="52"/>
      <c r="G240" s="52"/>
      <c r="H240" s="52"/>
      <c r="I240" s="52"/>
      <c r="J240" s="289"/>
    </row>
    <row r="241" spans="2:10" ht="15" customHeight="1">
      <c r="B241" s="52"/>
      <c r="C241" s="52"/>
      <c r="D241" s="52"/>
      <c r="E241" s="289"/>
      <c r="F241" s="52"/>
      <c r="G241" s="52"/>
      <c r="H241" s="52"/>
      <c r="I241" s="52"/>
      <c r="J241" s="289"/>
    </row>
    <row r="242" spans="2:10" ht="15" customHeight="1">
      <c r="B242" s="52"/>
      <c r="C242" s="52"/>
      <c r="D242" s="52"/>
      <c r="E242" s="289"/>
      <c r="F242" s="52"/>
      <c r="G242" s="52"/>
      <c r="H242" s="52"/>
      <c r="I242" s="52"/>
      <c r="J242" s="289"/>
    </row>
    <row r="243" spans="2:10" ht="15" customHeight="1">
      <c r="B243" s="52"/>
      <c r="C243" s="52"/>
      <c r="D243" s="52"/>
      <c r="E243" s="289"/>
      <c r="F243" s="52"/>
      <c r="G243" s="52"/>
      <c r="H243" s="52"/>
      <c r="I243" s="52"/>
      <c r="J243" s="289"/>
    </row>
    <row r="244" spans="2:10" ht="15" customHeight="1">
      <c r="B244" s="52"/>
      <c r="C244" s="52"/>
      <c r="D244" s="52"/>
      <c r="E244" s="289"/>
      <c r="F244" s="52"/>
      <c r="G244" s="52"/>
      <c r="H244" s="52"/>
      <c r="I244" s="52"/>
      <c r="J244" s="289"/>
    </row>
    <row r="245" spans="2:10" ht="15" customHeight="1">
      <c r="B245" s="52"/>
      <c r="C245" s="52"/>
      <c r="D245" s="52"/>
      <c r="E245" s="289"/>
      <c r="F245" s="52"/>
      <c r="G245" s="52"/>
      <c r="H245" s="52"/>
      <c r="I245" s="52"/>
      <c r="J245" s="289"/>
    </row>
    <row r="246" spans="2:10" ht="15" customHeight="1">
      <c r="B246" s="52"/>
      <c r="C246" s="52"/>
      <c r="D246" s="52"/>
      <c r="E246" s="289"/>
      <c r="F246" s="52"/>
      <c r="G246" s="52"/>
      <c r="H246" s="52"/>
      <c r="I246" s="52"/>
      <c r="J246" s="289"/>
    </row>
    <row r="247" spans="2:10" ht="15" customHeight="1">
      <c r="B247" s="52"/>
      <c r="C247" s="52"/>
      <c r="D247" s="52"/>
      <c r="E247" s="289"/>
      <c r="F247" s="52"/>
      <c r="G247" s="52"/>
      <c r="H247" s="52"/>
      <c r="I247" s="52"/>
      <c r="J247" s="289"/>
    </row>
    <row r="248" spans="2:10" ht="15" customHeight="1">
      <c r="B248" s="52"/>
      <c r="C248" s="52"/>
      <c r="D248" s="52"/>
      <c r="E248" s="289"/>
      <c r="F248" s="52"/>
      <c r="G248" s="52"/>
      <c r="H248" s="52"/>
      <c r="I248" s="52"/>
      <c r="J248" s="289"/>
    </row>
    <row r="249" spans="2:10" ht="15" customHeight="1">
      <c r="B249" s="52"/>
      <c r="C249" s="52"/>
      <c r="D249" s="52"/>
      <c r="E249" s="289"/>
      <c r="F249" s="52"/>
      <c r="G249" s="52"/>
      <c r="H249" s="52"/>
      <c r="I249" s="52"/>
      <c r="J249" s="289"/>
    </row>
    <row r="250" spans="2:10" ht="15" customHeight="1">
      <c r="B250" s="52"/>
      <c r="C250" s="52"/>
      <c r="D250" s="52"/>
      <c r="E250" s="289"/>
      <c r="F250" s="52"/>
      <c r="G250" s="52"/>
      <c r="H250" s="52"/>
      <c r="I250" s="52"/>
      <c r="J250" s="289"/>
    </row>
    <row r="251" spans="2:10" ht="15" customHeight="1">
      <c r="B251" s="52"/>
      <c r="C251" s="52"/>
      <c r="D251" s="52"/>
      <c r="E251" s="289"/>
      <c r="F251" s="52"/>
      <c r="G251" s="52"/>
      <c r="H251" s="52"/>
      <c r="I251" s="52"/>
      <c r="J251" s="289"/>
    </row>
    <row r="252" spans="2:10" ht="15" customHeight="1">
      <c r="B252" s="52"/>
      <c r="C252" s="52"/>
      <c r="D252" s="52"/>
      <c r="E252" s="289"/>
      <c r="F252" s="52"/>
      <c r="G252" s="52"/>
      <c r="H252" s="52"/>
      <c r="I252" s="52"/>
      <c r="J252" s="289"/>
    </row>
    <row r="253" spans="2:10" ht="15" customHeight="1">
      <c r="B253" s="52"/>
      <c r="C253" s="52"/>
      <c r="D253" s="52"/>
      <c r="E253" s="289"/>
      <c r="F253" s="52"/>
      <c r="G253" s="52"/>
      <c r="H253" s="52"/>
      <c r="I253" s="52"/>
      <c r="J253" s="289"/>
    </row>
    <row r="254" spans="2:10" ht="15" customHeight="1">
      <c r="B254" s="52"/>
      <c r="C254" s="52"/>
      <c r="D254" s="52"/>
      <c r="E254" s="289"/>
      <c r="F254" s="52"/>
      <c r="G254" s="52"/>
      <c r="H254" s="52"/>
      <c r="I254" s="52"/>
      <c r="J254" s="289"/>
    </row>
    <row r="255" spans="2:10" ht="15" customHeight="1">
      <c r="B255" s="52"/>
      <c r="C255" s="52"/>
      <c r="D255" s="52"/>
      <c r="E255" s="289"/>
      <c r="F255" s="52"/>
      <c r="G255" s="52"/>
      <c r="H255" s="52"/>
      <c r="I255" s="52"/>
      <c r="J255" s="289"/>
    </row>
    <row r="256" spans="2:10" ht="15" customHeight="1">
      <c r="B256" s="52"/>
      <c r="C256" s="52"/>
      <c r="D256" s="52"/>
      <c r="E256" s="289"/>
      <c r="F256" s="52"/>
      <c r="G256" s="52"/>
      <c r="H256" s="52"/>
      <c r="I256" s="52"/>
      <c r="J256" s="289"/>
    </row>
    <row r="257" spans="2:10" ht="15" customHeight="1">
      <c r="B257" s="52"/>
      <c r="C257" s="52"/>
      <c r="D257" s="52"/>
      <c r="E257" s="289"/>
      <c r="F257" s="52"/>
      <c r="G257" s="52"/>
      <c r="H257" s="52"/>
      <c r="I257" s="52"/>
      <c r="J257" s="289"/>
    </row>
    <row r="258" spans="2:10" ht="15" customHeight="1">
      <c r="B258" s="52"/>
      <c r="C258" s="52"/>
      <c r="D258" s="52"/>
      <c r="E258" s="289"/>
      <c r="F258" s="52"/>
      <c r="G258" s="52"/>
      <c r="H258" s="52"/>
      <c r="I258" s="52"/>
      <c r="J258" s="289"/>
    </row>
    <row r="259" spans="2:10" ht="15" customHeight="1">
      <c r="B259" s="52"/>
      <c r="C259" s="52"/>
      <c r="D259" s="52"/>
      <c r="E259" s="289"/>
      <c r="F259" s="52"/>
      <c r="G259" s="52"/>
      <c r="H259" s="52"/>
      <c r="I259" s="52"/>
      <c r="J259" s="289"/>
    </row>
    <row r="260" spans="2:10" ht="15" customHeight="1">
      <c r="B260" s="52"/>
      <c r="C260" s="52"/>
      <c r="D260" s="52"/>
      <c r="E260" s="289"/>
      <c r="F260" s="52"/>
      <c r="G260" s="52"/>
      <c r="H260" s="52"/>
      <c r="I260" s="52"/>
      <c r="J260" s="289"/>
    </row>
    <row r="261" spans="2:10" ht="15" customHeight="1">
      <c r="B261" s="52"/>
      <c r="C261" s="52"/>
      <c r="D261" s="52"/>
      <c r="E261" s="289"/>
      <c r="F261" s="52"/>
      <c r="G261" s="52"/>
      <c r="H261" s="52"/>
      <c r="I261" s="52"/>
      <c r="J261" s="289"/>
    </row>
    <row r="262" spans="2:10" ht="15" customHeight="1">
      <c r="B262" s="52"/>
      <c r="C262" s="52"/>
      <c r="D262" s="52"/>
      <c r="E262" s="289"/>
      <c r="F262" s="52"/>
      <c r="G262" s="52"/>
      <c r="H262" s="52"/>
      <c r="I262" s="52"/>
      <c r="J262" s="289"/>
    </row>
    <row r="263" spans="2:10" ht="15" customHeight="1">
      <c r="B263" s="52"/>
      <c r="C263" s="52"/>
      <c r="D263" s="52"/>
      <c r="E263" s="289"/>
      <c r="F263" s="52"/>
      <c r="G263" s="52"/>
      <c r="H263" s="52"/>
      <c r="I263" s="52"/>
      <c r="J263" s="289"/>
    </row>
    <row r="264" spans="2:10" ht="15" customHeight="1">
      <c r="B264" s="52"/>
      <c r="C264" s="52"/>
      <c r="D264" s="52"/>
      <c r="E264" s="289"/>
      <c r="F264" s="52"/>
      <c r="G264" s="52"/>
      <c r="H264" s="52"/>
      <c r="I264" s="52"/>
      <c r="J264" s="289"/>
    </row>
    <row r="265" spans="2:10" ht="15" customHeight="1">
      <c r="B265" s="52"/>
      <c r="C265" s="52"/>
      <c r="D265" s="52"/>
      <c r="E265" s="289"/>
      <c r="F265" s="52"/>
      <c r="G265" s="52"/>
      <c r="H265" s="52"/>
      <c r="I265" s="52"/>
      <c r="J265" s="289"/>
    </row>
    <row r="266" spans="2:10" ht="15" customHeight="1">
      <c r="B266" s="52"/>
      <c r="C266" s="52"/>
      <c r="D266" s="52"/>
      <c r="E266" s="289"/>
      <c r="F266" s="52"/>
      <c r="G266" s="52"/>
      <c r="H266" s="52"/>
      <c r="I266" s="52"/>
      <c r="J266" s="289"/>
    </row>
    <row r="267" spans="2:10" ht="15" customHeight="1">
      <c r="B267" s="52"/>
      <c r="C267" s="52"/>
      <c r="D267" s="52"/>
      <c r="E267" s="289"/>
      <c r="F267" s="52"/>
      <c r="G267" s="52"/>
      <c r="H267" s="52"/>
      <c r="I267" s="52"/>
      <c r="J267" s="289"/>
    </row>
    <row r="268" spans="2:10" ht="15" customHeight="1">
      <c r="B268" s="52"/>
      <c r="C268" s="52"/>
      <c r="D268" s="52"/>
      <c r="E268" s="289"/>
      <c r="F268" s="52"/>
      <c r="G268" s="52"/>
      <c r="H268" s="52"/>
      <c r="I268" s="52"/>
      <c r="J268" s="289"/>
    </row>
    <row r="269" spans="2:10" ht="15" customHeight="1">
      <c r="B269" s="52"/>
      <c r="C269" s="52"/>
      <c r="D269" s="52"/>
      <c r="E269" s="289"/>
      <c r="F269" s="52"/>
      <c r="G269" s="52"/>
      <c r="H269" s="52"/>
      <c r="I269" s="52"/>
      <c r="J269" s="289"/>
    </row>
    <row r="270" spans="2:10" ht="15" customHeight="1">
      <c r="B270" s="52"/>
      <c r="C270" s="52"/>
      <c r="D270" s="52"/>
      <c r="E270" s="289"/>
      <c r="F270" s="52"/>
      <c r="G270" s="52"/>
      <c r="H270" s="52"/>
      <c r="I270" s="52"/>
      <c r="J270" s="289"/>
    </row>
    <row r="271" spans="2:10" ht="15" customHeight="1">
      <c r="B271" s="52"/>
      <c r="C271" s="52"/>
      <c r="D271" s="52"/>
      <c r="E271" s="289"/>
      <c r="F271" s="52"/>
      <c r="G271" s="52"/>
      <c r="H271" s="52"/>
      <c r="I271" s="52"/>
      <c r="J271" s="289"/>
    </row>
    <row r="272" spans="2:10" ht="15" customHeight="1">
      <c r="B272" s="52"/>
      <c r="C272" s="52"/>
      <c r="D272" s="52"/>
      <c r="E272" s="289"/>
      <c r="F272" s="52"/>
      <c r="G272" s="52"/>
      <c r="H272" s="52"/>
      <c r="I272" s="52"/>
      <c r="J272" s="289"/>
    </row>
    <row r="273" spans="2:10" ht="15" customHeight="1">
      <c r="B273" s="52"/>
      <c r="C273" s="52"/>
      <c r="D273" s="52"/>
      <c r="E273" s="289"/>
      <c r="F273" s="52"/>
      <c r="G273" s="52"/>
      <c r="H273" s="52"/>
      <c r="I273" s="52"/>
      <c r="J273" s="289"/>
    </row>
    <row r="274" spans="2:10" ht="15" customHeight="1">
      <c r="B274" s="52"/>
      <c r="C274" s="52"/>
      <c r="D274" s="52"/>
      <c r="E274" s="289"/>
      <c r="F274" s="52"/>
      <c r="G274" s="52"/>
      <c r="H274" s="52"/>
      <c r="I274" s="52"/>
      <c r="J274" s="289"/>
    </row>
    <row r="275" spans="2:10" ht="15" customHeight="1">
      <c r="B275" s="52"/>
      <c r="C275" s="52"/>
      <c r="D275" s="52"/>
      <c r="E275" s="289"/>
      <c r="F275" s="52"/>
      <c r="G275" s="52"/>
      <c r="H275" s="52"/>
      <c r="I275" s="52"/>
      <c r="J275" s="289"/>
    </row>
    <row r="276" spans="2:10" ht="15" customHeight="1">
      <c r="B276" s="52"/>
      <c r="C276" s="52"/>
      <c r="D276" s="52"/>
      <c r="E276" s="289"/>
      <c r="F276" s="52"/>
      <c r="G276" s="52"/>
      <c r="H276" s="52"/>
      <c r="I276" s="52"/>
      <c r="J276" s="289"/>
    </row>
    <row r="277" spans="2:10" ht="15" customHeight="1">
      <c r="B277" s="52"/>
      <c r="C277" s="52"/>
      <c r="D277" s="52"/>
      <c r="E277" s="289"/>
      <c r="F277" s="52"/>
      <c r="G277" s="52"/>
      <c r="H277" s="52"/>
      <c r="I277" s="52"/>
      <c r="J277" s="289"/>
    </row>
    <row r="278" spans="2:10" ht="15" customHeight="1">
      <c r="B278" s="52"/>
      <c r="C278" s="52"/>
      <c r="D278" s="52"/>
      <c r="E278" s="289"/>
      <c r="F278" s="52"/>
      <c r="G278" s="52"/>
      <c r="H278" s="52"/>
      <c r="I278" s="52"/>
      <c r="J278" s="289"/>
    </row>
    <row r="279" spans="2:10" ht="15" customHeight="1">
      <c r="B279" s="52"/>
      <c r="C279" s="52"/>
      <c r="D279" s="52"/>
      <c r="E279" s="289"/>
      <c r="F279" s="52"/>
      <c r="G279" s="52"/>
      <c r="H279" s="52"/>
      <c r="I279" s="52"/>
      <c r="J279" s="289"/>
    </row>
    <row r="280" spans="2:10" ht="15" customHeight="1">
      <c r="B280" s="52"/>
      <c r="C280" s="52"/>
      <c r="D280" s="52"/>
      <c r="E280" s="289"/>
      <c r="F280" s="52"/>
      <c r="G280" s="52"/>
      <c r="H280" s="52"/>
      <c r="I280" s="52"/>
      <c r="J280" s="289"/>
    </row>
    <row r="281" spans="2:10" ht="15" customHeight="1">
      <c r="B281" s="52"/>
      <c r="C281" s="52"/>
      <c r="D281" s="52"/>
      <c r="E281" s="289"/>
      <c r="F281" s="52"/>
      <c r="G281" s="52"/>
      <c r="H281" s="52"/>
      <c r="I281" s="52"/>
      <c r="J281" s="289"/>
    </row>
    <row r="282" spans="2:10" ht="15" customHeight="1">
      <c r="B282" s="52"/>
      <c r="C282" s="52"/>
      <c r="D282" s="52"/>
      <c r="E282" s="289"/>
      <c r="F282" s="52"/>
      <c r="G282" s="52"/>
      <c r="H282" s="52"/>
      <c r="I282" s="52"/>
      <c r="J282" s="289"/>
    </row>
    <row r="283" spans="2:10" ht="15" customHeight="1">
      <c r="B283" s="52"/>
      <c r="C283" s="52"/>
      <c r="D283" s="52"/>
      <c r="E283" s="289"/>
      <c r="F283" s="52"/>
      <c r="G283" s="52"/>
      <c r="H283" s="52"/>
      <c r="I283" s="52"/>
      <c r="J283" s="289"/>
    </row>
    <row r="284" spans="2:10" ht="15" customHeight="1">
      <c r="B284" s="52"/>
      <c r="C284" s="52"/>
      <c r="D284" s="52"/>
      <c r="E284" s="289"/>
      <c r="F284" s="52"/>
      <c r="G284" s="52"/>
      <c r="H284" s="52"/>
      <c r="I284" s="52"/>
      <c r="J284" s="289"/>
    </row>
    <row r="285" spans="2:10" ht="15" customHeight="1">
      <c r="B285" s="52"/>
      <c r="C285" s="52"/>
      <c r="D285" s="52"/>
      <c r="E285" s="289"/>
      <c r="F285" s="52"/>
      <c r="G285" s="52"/>
      <c r="H285" s="52"/>
      <c r="I285" s="52"/>
      <c r="J285" s="289"/>
    </row>
    <row r="286" spans="2:10" ht="15" customHeight="1">
      <c r="B286" s="52"/>
      <c r="C286" s="52"/>
      <c r="D286" s="52"/>
      <c r="E286" s="289"/>
      <c r="F286" s="52"/>
      <c r="G286" s="52"/>
      <c r="H286" s="52"/>
      <c r="I286" s="52"/>
      <c r="J286" s="289"/>
    </row>
    <row r="287" spans="2:10" ht="15" customHeight="1">
      <c r="B287" s="52"/>
      <c r="C287" s="52"/>
      <c r="D287" s="52"/>
      <c r="E287" s="289"/>
      <c r="F287" s="52"/>
      <c r="G287" s="52"/>
      <c r="H287" s="52"/>
      <c r="I287" s="52"/>
      <c r="J287" s="289"/>
    </row>
    <row r="288" spans="2:10" ht="15" customHeight="1">
      <c r="B288" s="52"/>
      <c r="C288" s="52"/>
      <c r="D288" s="52"/>
      <c r="E288" s="289"/>
      <c r="F288" s="52"/>
      <c r="G288" s="52"/>
      <c r="H288" s="52"/>
      <c r="I288" s="52"/>
      <c r="J288" s="289"/>
    </row>
    <row r="289" spans="2:10" ht="15" customHeight="1">
      <c r="B289" s="52"/>
      <c r="C289" s="52"/>
      <c r="D289" s="52"/>
      <c r="E289" s="289"/>
      <c r="F289" s="52"/>
      <c r="G289" s="52"/>
      <c r="H289" s="52"/>
      <c r="I289" s="52"/>
      <c r="J289" s="289"/>
    </row>
    <row r="290" spans="2:10" ht="15" customHeight="1">
      <c r="B290" s="52"/>
      <c r="C290" s="52"/>
      <c r="D290" s="52"/>
      <c r="E290" s="289"/>
      <c r="F290" s="52"/>
      <c r="G290" s="52"/>
      <c r="H290" s="52"/>
      <c r="I290" s="52"/>
      <c r="J290" s="289"/>
    </row>
    <row r="291" spans="2:10" ht="15" customHeight="1">
      <c r="B291" s="52"/>
      <c r="C291" s="52"/>
      <c r="D291" s="52"/>
      <c r="E291" s="289"/>
      <c r="F291" s="52"/>
      <c r="G291" s="52"/>
      <c r="H291" s="52"/>
      <c r="I291" s="52"/>
      <c r="J291" s="289"/>
    </row>
    <row r="292" spans="2:10" ht="15" customHeight="1">
      <c r="B292" s="52"/>
      <c r="C292" s="52"/>
      <c r="D292" s="52"/>
      <c r="E292" s="289"/>
      <c r="F292" s="52"/>
      <c r="G292" s="52"/>
      <c r="H292" s="52"/>
      <c r="I292" s="52"/>
      <c r="J292" s="289"/>
    </row>
    <row r="293" spans="2:10" ht="15" customHeight="1">
      <c r="B293" s="52"/>
      <c r="C293" s="52"/>
      <c r="D293" s="52"/>
      <c r="E293" s="289"/>
      <c r="F293" s="52"/>
      <c r="G293" s="52"/>
      <c r="H293" s="52"/>
      <c r="I293" s="52"/>
      <c r="J293" s="289"/>
    </row>
    <row r="294" spans="2:10" ht="15" customHeight="1">
      <c r="B294" s="52"/>
      <c r="C294" s="52"/>
      <c r="D294" s="52"/>
      <c r="E294" s="289"/>
      <c r="F294" s="52"/>
      <c r="G294" s="52"/>
      <c r="H294" s="52"/>
      <c r="I294" s="52"/>
      <c r="J294" s="289"/>
    </row>
    <row r="295" spans="2:10" ht="15" customHeight="1">
      <c r="B295" s="52"/>
      <c r="C295" s="52"/>
      <c r="D295" s="52"/>
      <c r="E295" s="289"/>
      <c r="F295" s="52"/>
      <c r="G295" s="52"/>
      <c r="H295" s="52"/>
      <c r="I295" s="52"/>
      <c r="J295" s="289"/>
    </row>
    <row r="296" spans="2:10" ht="15" customHeight="1">
      <c r="B296" s="52"/>
      <c r="C296" s="52"/>
      <c r="D296" s="52"/>
      <c r="E296" s="289"/>
      <c r="F296" s="52"/>
      <c r="G296" s="52"/>
      <c r="H296" s="52"/>
      <c r="I296" s="52"/>
      <c r="J296" s="289"/>
    </row>
    <row r="297" spans="2:10" ht="15" customHeight="1">
      <c r="B297" s="52"/>
      <c r="C297" s="52"/>
      <c r="D297" s="52"/>
      <c r="E297" s="289"/>
      <c r="F297" s="52"/>
      <c r="G297" s="52"/>
      <c r="H297" s="52"/>
      <c r="I297" s="52"/>
      <c r="J297" s="289"/>
    </row>
    <row r="298" spans="2:10" ht="15" customHeight="1">
      <c r="B298" s="52"/>
      <c r="C298" s="52"/>
      <c r="D298" s="52"/>
      <c r="E298" s="289"/>
      <c r="F298" s="52"/>
      <c r="G298" s="52"/>
      <c r="H298" s="52"/>
      <c r="I298" s="52"/>
      <c r="J298" s="289"/>
    </row>
    <row r="299" spans="2:10" ht="15" customHeight="1">
      <c r="B299" s="52"/>
      <c r="C299" s="52"/>
      <c r="D299" s="52"/>
      <c r="E299" s="289"/>
      <c r="F299" s="52"/>
      <c r="G299" s="52"/>
      <c r="H299" s="52"/>
      <c r="I299" s="52"/>
      <c r="J299" s="289"/>
    </row>
    <row r="300" spans="2:10" ht="15" customHeight="1">
      <c r="B300" s="52"/>
      <c r="C300" s="52"/>
      <c r="D300" s="52"/>
      <c r="E300" s="289"/>
      <c r="F300" s="52"/>
      <c r="G300" s="52"/>
      <c r="H300" s="52"/>
      <c r="I300" s="52"/>
      <c r="J300" s="289"/>
    </row>
    <row r="301" spans="2:10" ht="15" customHeight="1">
      <c r="B301" s="52"/>
      <c r="C301" s="52"/>
      <c r="D301" s="52"/>
      <c r="E301" s="289"/>
      <c r="F301" s="52"/>
      <c r="G301" s="52"/>
      <c r="H301" s="52"/>
      <c r="I301" s="52"/>
      <c r="J301" s="289"/>
    </row>
    <row r="302" spans="2:10" ht="15" customHeight="1">
      <c r="B302" s="52"/>
      <c r="C302" s="52"/>
      <c r="D302" s="52"/>
      <c r="E302" s="289"/>
      <c r="F302" s="52"/>
      <c r="G302" s="52"/>
      <c r="H302" s="52"/>
      <c r="I302" s="52"/>
      <c r="J302" s="289"/>
    </row>
    <row r="303" spans="2:10" ht="15" customHeight="1">
      <c r="B303" s="52"/>
      <c r="C303" s="52"/>
      <c r="D303" s="52"/>
      <c r="E303" s="289"/>
      <c r="F303" s="52"/>
      <c r="G303" s="52"/>
      <c r="H303" s="52"/>
      <c r="I303" s="52"/>
      <c r="J303" s="289"/>
    </row>
    <row r="304" spans="2:10" ht="15" customHeight="1">
      <c r="B304" s="52"/>
      <c r="C304" s="52"/>
      <c r="D304" s="52"/>
      <c r="E304" s="289"/>
      <c r="F304" s="52"/>
      <c r="G304" s="52"/>
      <c r="H304" s="52"/>
      <c r="I304" s="52"/>
      <c r="J304" s="289"/>
    </row>
    <row r="305" spans="2:10" ht="15" customHeight="1">
      <c r="B305" s="52"/>
      <c r="C305" s="52"/>
      <c r="D305" s="52"/>
      <c r="E305" s="289"/>
      <c r="F305" s="52"/>
      <c r="G305" s="52"/>
      <c r="H305" s="52"/>
      <c r="I305" s="52"/>
      <c r="J305" s="289"/>
    </row>
    <row r="306" spans="2:10" ht="15" customHeight="1">
      <c r="B306" s="52"/>
      <c r="C306" s="52"/>
      <c r="D306" s="52"/>
      <c r="E306" s="289"/>
      <c r="F306" s="52"/>
      <c r="G306" s="52"/>
      <c r="H306" s="52"/>
      <c r="I306" s="52"/>
      <c r="J306" s="289"/>
    </row>
    <row r="307" spans="2:10" ht="15" customHeight="1">
      <c r="B307" s="52"/>
      <c r="C307" s="52"/>
      <c r="D307" s="52"/>
      <c r="E307" s="289"/>
      <c r="F307" s="52"/>
      <c r="G307" s="52"/>
      <c r="H307" s="52"/>
      <c r="I307" s="52"/>
      <c r="J307" s="289"/>
    </row>
    <row r="308" spans="2:10" ht="15" customHeight="1">
      <c r="B308" s="52"/>
      <c r="C308" s="52"/>
      <c r="D308" s="52"/>
      <c r="E308" s="289"/>
      <c r="F308" s="52"/>
      <c r="G308" s="52"/>
      <c r="H308" s="52"/>
      <c r="I308" s="52"/>
      <c r="J308" s="289"/>
    </row>
    <row r="309" spans="2:10" ht="15" customHeight="1">
      <c r="B309" s="52"/>
      <c r="C309" s="52"/>
      <c r="D309" s="52"/>
      <c r="E309" s="289"/>
      <c r="F309" s="52"/>
      <c r="G309" s="52"/>
      <c r="H309" s="52"/>
      <c r="I309" s="52"/>
      <c r="J309" s="289"/>
    </row>
    <row r="310" spans="2:10" ht="15" customHeight="1">
      <c r="B310" s="52"/>
      <c r="C310" s="52"/>
      <c r="D310" s="52"/>
      <c r="E310" s="289"/>
      <c r="F310" s="52"/>
      <c r="G310" s="52"/>
      <c r="H310" s="52"/>
      <c r="I310" s="52"/>
      <c r="J310" s="289"/>
    </row>
    <row r="311" spans="2:10" ht="15" customHeight="1">
      <c r="B311" s="52"/>
      <c r="C311" s="52"/>
      <c r="D311" s="52"/>
      <c r="E311" s="289"/>
      <c r="F311" s="52"/>
      <c r="G311" s="52"/>
      <c r="H311" s="52"/>
      <c r="I311" s="52"/>
      <c r="J311" s="289"/>
    </row>
    <row r="312" spans="2:10" ht="15" customHeight="1">
      <c r="B312" s="52"/>
      <c r="C312" s="52"/>
      <c r="D312" s="52"/>
      <c r="E312" s="289"/>
      <c r="F312" s="52"/>
      <c r="G312" s="52"/>
      <c r="H312" s="52"/>
      <c r="I312" s="52"/>
      <c r="J312" s="289"/>
    </row>
    <row r="313" spans="2:10" ht="15" customHeight="1">
      <c r="B313" s="52"/>
      <c r="C313" s="52"/>
      <c r="D313" s="52"/>
      <c r="E313" s="289"/>
      <c r="F313" s="52"/>
      <c r="G313" s="52"/>
      <c r="H313" s="52"/>
      <c r="I313" s="52"/>
      <c r="J313" s="289"/>
    </row>
    <row r="314" spans="2:10" ht="15" customHeight="1">
      <c r="B314" s="52"/>
      <c r="C314" s="52"/>
      <c r="D314" s="52"/>
      <c r="E314" s="289"/>
      <c r="F314" s="52"/>
      <c r="G314" s="52"/>
      <c r="H314" s="52"/>
      <c r="I314" s="52"/>
      <c r="J314" s="289"/>
    </row>
    <row r="315" spans="2:10" ht="15" customHeight="1">
      <c r="B315" s="52"/>
      <c r="C315" s="52"/>
      <c r="D315" s="52"/>
      <c r="E315" s="289"/>
      <c r="F315" s="52"/>
      <c r="G315" s="52"/>
      <c r="H315" s="52"/>
      <c r="I315" s="52"/>
      <c r="J315" s="289"/>
    </row>
    <row r="316" spans="2:10" ht="15" customHeight="1">
      <c r="B316" s="52"/>
      <c r="C316" s="52"/>
      <c r="D316" s="52"/>
      <c r="E316" s="289"/>
      <c r="F316" s="52"/>
      <c r="G316" s="52"/>
      <c r="H316" s="52"/>
      <c r="I316" s="52"/>
      <c r="J316" s="289"/>
    </row>
    <row r="317" spans="2:10" ht="15" customHeight="1">
      <c r="B317" s="52"/>
      <c r="C317" s="52"/>
      <c r="D317" s="52"/>
      <c r="E317" s="289"/>
      <c r="F317" s="52"/>
      <c r="G317" s="52"/>
      <c r="H317" s="52"/>
      <c r="I317" s="52"/>
      <c r="J317" s="289"/>
    </row>
    <row r="318" spans="2:10" ht="15" customHeight="1">
      <c r="B318" s="52"/>
      <c r="C318" s="52"/>
      <c r="D318" s="52"/>
      <c r="E318" s="289"/>
      <c r="F318" s="52"/>
      <c r="G318" s="52"/>
      <c r="H318" s="52"/>
      <c r="I318" s="52"/>
      <c r="J318" s="289"/>
    </row>
    <row r="319" spans="2:10" ht="15" customHeight="1">
      <c r="B319" s="52"/>
      <c r="C319" s="52"/>
      <c r="D319" s="52"/>
      <c r="E319" s="289"/>
      <c r="F319" s="52"/>
      <c r="G319" s="52"/>
      <c r="H319" s="52"/>
      <c r="I319" s="52"/>
      <c r="J319" s="289"/>
    </row>
    <row r="320" spans="2:10" ht="15" customHeight="1">
      <c r="B320" s="52"/>
      <c r="C320" s="52"/>
      <c r="D320" s="52"/>
      <c r="E320" s="289"/>
      <c r="F320" s="52"/>
      <c r="G320" s="52"/>
      <c r="H320" s="52"/>
      <c r="I320" s="52"/>
      <c r="J320" s="289"/>
    </row>
    <row r="321" spans="2:10" ht="15" customHeight="1">
      <c r="B321" s="52"/>
      <c r="C321" s="52"/>
      <c r="D321" s="52"/>
      <c r="E321" s="289"/>
      <c r="F321" s="52"/>
      <c r="G321" s="52"/>
      <c r="H321" s="52"/>
      <c r="I321" s="52"/>
      <c r="J321" s="289"/>
    </row>
  </sheetData>
  <printOptions/>
  <pageMargins left="0.75" right="0.75" top="1" bottom="1" header="0.5" footer="0.5"/>
  <pageSetup fitToHeight="1" fitToWidth="1" horizontalDpi="600" verticalDpi="600" orientation="portrait" paperSize="9" scale="68" r:id="rId1"/>
  <headerFooter alignWithMargins="0">
    <oddHeader>&amp;L&amp;"TIMES,Bold"&amp;12TABLE 3&amp;C&amp;"times,Bold"&amp;11 2004-05 Area council tax for a dwelling occupied by 2 adults by band, and average council tax per dwelling for the area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2"/>
  <sheetViews>
    <sheetView workbookViewId="0" topLeftCell="A1">
      <selection activeCell="A4" sqref="A4"/>
    </sheetView>
  </sheetViews>
  <sheetFormatPr defaultColWidth="9.140625" defaultRowHeight="12.75"/>
  <cols>
    <col min="1" max="1" width="29.00390625" style="297" customWidth="1"/>
    <col min="2" max="4" width="9.7109375" style="308" customWidth="1"/>
    <col min="5" max="5" width="9.7109375" style="311" customWidth="1"/>
    <col min="6" max="9" width="9.7109375" style="308" customWidth="1"/>
    <col min="10" max="10" width="12.57421875" style="317" customWidth="1"/>
    <col min="11" max="11" width="9.140625" style="297" customWidth="1"/>
    <col min="12" max="12" width="11.57421875" style="297" bestFit="1" customWidth="1"/>
    <col min="13" max="16384" width="9.140625" style="297" customWidth="1"/>
  </cols>
  <sheetData>
    <row r="1" spans="1:10" ht="57.75">
      <c r="A1" s="291" t="s">
        <v>687</v>
      </c>
      <c r="B1" s="292" t="s">
        <v>688</v>
      </c>
      <c r="C1" s="293" t="s">
        <v>689</v>
      </c>
      <c r="D1" s="293" t="s">
        <v>690</v>
      </c>
      <c r="E1" s="294" t="s">
        <v>691</v>
      </c>
      <c r="F1" s="293" t="s">
        <v>692</v>
      </c>
      <c r="G1" s="293" t="s">
        <v>693</v>
      </c>
      <c r="H1" s="295" t="s">
        <v>694</v>
      </c>
      <c r="I1" s="293" t="s">
        <v>695</v>
      </c>
      <c r="J1" s="296" t="s">
        <v>698</v>
      </c>
    </row>
    <row r="2" spans="1:10" ht="15">
      <c r="A2" s="298"/>
      <c r="B2" s="15" t="s">
        <v>17</v>
      </c>
      <c r="C2" s="11" t="s">
        <v>17</v>
      </c>
      <c r="D2" s="11" t="s">
        <v>17</v>
      </c>
      <c r="E2" s="299" t="s">
        <v>17</v>
      </c>
      <c r="F2" s="11" t="s">
        <v>17</v>
      </c>
      <c r="G2" s="11" t="s">
        <v>17</v>
      </c>
      <c r="H2" s="11" t="s">
        <v>17</v>
      </c>
      <c r="I2" s="11" t="s">
        <v>17</v>
      </c>
      <c r="J2" s="300" t="s">
        <v>17</v>
      </c>
    </row>
    <row r="3" spans="1:10" ht="6.75" customHeight="1">
      <c r="A3" s="301"/>
      <c r="B3" s="117"/>
      <c r="C3" s="118"/>
      <c r="D3" s="118"/>
      <c r="E3" s="302"/>
      <c r="F3" s="118"/>
      <c r="G3" s="118"/>
      <c r="H3" s="118"/>
      <c r="I3" s="118"/>
      <c r="J3" s="303"/>
    </row>
    <row r="4" spans="1:10" ht="6.75" customHeight="1">
      <c r="A4" s="304"/>
      <c r="B4" s="305"/>
      <c r="C4" s="306"/>
      <c r="D4" s="306"/>
      <c r="E4" s="307"/>
      <c r="F4" s="306"/>
      <c r="G4" s="306"/>
      <c r="H4" s="306"/>
      <c r="J4" s="309"/>
    </row>
    <row r="5" spans="1:10" ht="15">
      <c r="A5" s="225" t="s">
        <v>25</v>
      </c>
      <c r="B5" s="310"/>
      <c r="J5" s="312"/>
    </row>
    <row r="6" spans="1:10" ht="6.75" customHeight="1">
      <c r="A6" s="225"/>
      <c r="B6" s="310"/>
      <c r="J6" s="312"/>
    </row>
    <row r="7" spans="1:12" ht="15">
      <c r="A7" s="241" t="s">
        <v>26</v>
      </c>
      <c r="B7" s="15">
        <v>515.4533333333333</v>
      </c>
      <c r="C7" s="11">
        <v>601.3622222222222</v>
      </c>
      <c r="D7" s="11">
        <v>687.271111111111</v>
      </c>
      <c r="E7" s="11">
        <v>773.18</v>
      </c>
      <c r="F7" s="11">
        <v>944.9977777777777</v>
      </c>
      <c r="G7" s="11">
        <v>1116.8155555555554</v>
      </c>
      <c r="H7" s="11">
        <v>1288.6333333333332</v>
      </c>
      <c r="I7" s="11">
        <v>1546.36</v>
      </c>
      <c r="J7" s="280">
        <v>712.5966621855194</v>
      </c>
      <c r="L7" s="313"/>
    </row>
    <row r="8" spans="1:12" ht="15">
      <c r="A8" s="298" t="s">
        <v>27</v>
      </c>
      <c r="B8" s="15">
        <v>800.3066666666666</v>
      </c>
      <c r="C8" s="11">
        <v>933.6911111111111</v>
      </c>
      <c r="D8" s="11">
        <v>1067.0755555555556</v>
      </c>
      <c r="E8" s="11">
        <v>1200.46</v>
      </c>
      <c r="F8" s="11">
        <v>1467.228888888889</v>
      </c>
      <c r="G8" s="11">
        <v>1733.9977777777779</v>
      </c>
      <c r="H8" s="11">
        <v>2000.7666666666669</v>
      </c>
      <c r="I8" s="11">
        <v>2400.92</v>
      </c>
      <c r="J8" s="280">
        <v>1197.7042232988306</v>
      </c>
      <c r="L8" s="313"/>
    </row>
    <row r="9" spans="1:12" ht="15">
      <c r="A9" s="298" t="s">
        <v>28</v>
      </c>
      <c r="B9" s="15">
        <v>760.4666666666667</v>
      </c>
      <c r="C9" s="11">
        <v>887.2111111111111</v>
      </c>
      <c r="D9" s="11">
        <v>1013.9555555555555</v>
      </c>
      <c r="E9" s="11">
        <v>1140.7</v>
      </c>
      <c r="F9" s="11">
        <v>1394.188888888889</v>
      </c>
      <c r="G9" s="11">
        <v>1647.677777777778</v>
      </c>
      <c r="H9" s="11">
        <v>1901.1666666666667</v>
      </c>
      <c r="I9" s="11">
        <v>2281.4</v>
      </c>
      <c r="J9" s="280">
        <v>921.1841438109471</v>
      </c>
      <c r="L9" s="313"/>
    </row>
    <row r="10" spans="1:12" ht="15">
      <c r="A10" s="298" t="s">
        <v>29</v>
      </c>
      <c r="B10" s="15">
        <v>814.1133333333333</v>
      </c>
      <c r="C10" s="11">
        <v>949.798888888889</v>
      </c>
      <c r="D10" s="11">
        <v>1085.4844444444445</v>
      </c>
      <c r="E10" s="11">
        <v>1221.17</v>
      </c>
      <c r="F10" s="11">
        <v>1492.5411111111114</v>
      </c>
      <c r="G10" s="11">
        <v>1763.9122222222222</v>
      </c>
      <c r="H10" s="11">
        <v>2035.2833333333335</v>
      </c>
      <c r="I10" s="11">
        <v>2442.34</v>
      </c>
      <c r="J10" s="280">
        <v>858.1902943701429</v>
      </c>
      <c r="L10" s="313"/>
    </row>
    <row r="11" spans="1:12" ht="15">
      <c r="A11" s="298" t="s">
        <v>30</v>
      </c>
      <c r="B11" s="15">
        <v>754.2666666666667</v>
      </c>
      <c r="C11" s="11">
        <v>879.9777777777779</v>
      </c>
      <c r="D11" s="11">
        <v>1005.6888888888889</v>
      </c>
      <c r="E11" s="11">
        <v>1131.4</v>
      </c>
      <c r="F11" s="11">
        <v>1382.8222222222225</v>
      </c>
      <c r="G11" s="11">
        <v>1634.2444444444445</v>
      </c>
      <c r="H11" s="11">
        <v>1885.666666666667</v>
      </c>
      <c r="I11" s="11">
        <v>2262.8</v>
      </c>
      <c r="J11" s="280">
        <v>1161.0099945421389</v>
      </c>
      <c r="L11" s="313"/>
    </row>
    <row r="12" spans="1:12" ht="15">
      <c r="A12" s="298"/>
      <c r="B12" s="15"/>
      <c r="C12" s="11"/>
      <c r="D12" s="11"/>
      <c r="E12" s="11"/>
      <c r="F12" s="11"/>
      <c r="G12" s="11"/>
      <c r="H12" s="11"/>
      <c r="I12" s="11"/>
      <c r="J12" s="280"/>
      <c r="L12" s="281"/>
    </row>
    <row r="13" spans="1:12" ht="15">
      <c r="A13" s="298" t="s">
        <v>31</v>
      </c>
      <c r="B13" s="15">
        <v>738.2533333333333</v>
      </c>
      <c r="C13" s="11">
        <v>861.2955555555557</v>
      </c>
      <c r="D13" s="11">
        <v>984.3377777777778</v>
      </c>
      <c r="E13" s="11">
        <v>1107.38</v>
      </c>
      <c r="F13" s="11">
        <v>1353.4644444444448</v>
      </c>
      <c r="G13" s="11">
        <v>1599.548888888889</v>
      </c>
      <c r="H13" s="11">
        <v>1845.6333333333337</v>
      </c>
      <c r="I13" s="11">
        <v>2214.76</v>
      </c>
      <c r="J13" s="280">
        <v>1015.7585327145122</v>
      </c>
      <c r="L13" s="281"/>
    </row>
    <row r="14" spans="1:12" ht="15">
      <c r="A14" s="298" t="s">
        <v>32</v>
      </c>
      <c r="B14" s="15">
        <v>636.02</v>
      </c>
      <c r="C14" s="11">
        <v>742.0233333333333</v>
      </c>
      <c r="D14" s="11">
        <v>848.0266666666666</v>
      </c>
      <c r="E14" s="11">
        <v>954.03</v>
      </c>
      <c r="F14" s="11">
        <v>1166.0366666666666</v>
      </c>
      <c r="G14" s="11">
        <v>1378.0433333333333</v>
      </c>
      <c r="H14" s="11">
        <v>1590.05</v>
      </c>
      <c r="I14" s="11">
        <v>1908.06</v>
      </c>
      <c r="J14" s="280">
        <v>1122.5125361628411</v>
      </c>
      <c r="L14" s="281"/>
    </row>
    <row r="15" spans="1:12" ht="15">
      <c r="A15" s="298" t="s">
        <v>33</v>
      </c>
      <c r="B15" s="15">
        <v>700.3</v>
      </c>
      <c r="C15" s="11">
        <v>817.0166666666668</v>
      </c>
      <c r="D15" s="11">
        <v>933.7333333333333</v>
      </c>
      <c r="E15" s="11">
        <v>1050.45</v>
      </c>
      <c r="F15" s="11">
        <v>1283.8833333333334</v>
      </c>
      <c r="G15" s="11">
        <v>1517.3166666666666</v>
      </c>
      <c r="H15" s="11">
        <v>1750.75</v>
      </c>
      <c r="I15" s="11">
        <v>2100.9</v>
      </c>
      <c r="J15" s="280">
        <v>844.7196964509395</v>
      </c>
      <c r="L15" s="281"/>
    </row>
    <row r="16" spans="1:12" ht="15">
      <c r="A16" s="298" t="s">
        <v>34</v>
      </c>
      <c r="B16" s="15">
        <v>760.86</v>
      </c>
      <c r="C16" s="11">
        <v>887.67</v>
      </c>
      <c r="D16" s="11">
        <v>1014.48</v>
      </c>
      <c r="E16" s="11">
        <v>1141.29</v>
      </c>
      <c r="F16" s="11">
        <v>1394.91</v>
      </c>
      <c r="G16" s="11">
        <v>1648.53</v>
      </c>
      <c r="H16" s="11">
        <v>1902.15</v>
      </c>
      <c r="I16" s="11">
        <v>2282.58</v>
      </c>
      <c r="J16" s="280">
        <v>902.2616005523939</v>
      </c>
      <c r="L16" s="281"/>
    </row>
    <row r="17" spans="1:12" ht="15">
      <c r="A17" s="298" t="s">
        <v>35</v>
      </c>
      <c r="B17" s="15">
        <v>713.6933333333333</v>
      </c>
      <c r="C17" s="11">
        <v>832.6422222222222</v>
      </c>
      <c r="D17" s="11">
        <v>951.591111111111</v>
      </c>
      <c r="E17" s="11">
        <v>1070.54</v>
      </c>
      <c r="F17" s="11">
        <v>1308.437777777778</v>
      </c>
      <c r="G17" s="11">
        <v>1546.3355555555554</v>
      </c>
      <c r="H17" s="11">
        <v>1784.2333333333333</v>
      </c>
      <c r="I17" s="11">
        <v>2141.08</v>
      </c>
      <c r="J17" s="280">
        <v>852.0472452530073</v>
      </c>
      <c r="L17" s="281"/>
    </row>
    <row r="18" spans="1:12" ht="15">
      <c r="A18" s="298"/>
      <c r="B18" s="15"/>
      <c r="C18" s="11"/>
      <c r="D18" s="11"/>
      <c r="E18" s="11"/>
      <c r="F18" s="11"/>
      <c r="G18" s="11"/>
      <c r="H18" s="11"/>
      <c r="I18" s="11"/>
      <c r="J18" s="280"/>
      <c r="L18" s="281"/>
    </row>
    <row r="19" spans="1:12" ht="15">
      <c r="A19" s="298" t="s">
        <v>36</v>
      </c>
      <c r="B19" s="15">
        <v>672.0133333333333</v>
      </c>
      <c r="C19" s="11">
        <v>784.0155555555556</v>
      </c>
      <c r="D19" s="11">
        <v>896.0177777777777</v>
      </c>
      <c r="E19" s="11">
        <v>1008.02</v>
      </c>
      <c r="F19" s="11">
        <v>1232.0244444444445</v>
      </c>
      <c r="G19" s="11">
        <v>1456.0288888888888</v>
      </c>
      <c r="H19" s="11">
        <v>1680.0333333333333</v>
      </c>
      <c r="I19" s="11">
        <v>2016.04</v>
      </c>
      <c r="J19" s="280">
        <v>843.2683185026082</v>
      </c>
      <c r="L19" s="281"/>
    </row>
    <row r="20" spans="1:12" ht="15">
      <c r="A20" s="298" t="s">
        <v>37</v>
      </c>
      <c r="B20" s="15">
        <v>400.64</v>
      </c>
      <c r="C20" s="11">
        <v>467.41333333333336</v>
      </c>
      <c r="D20" s="11">
        <v>534.1866666666667</v>
      </c>
      <c r="E20" s="11">
        <v>600.96</v>
      </c>
      <c r="F20" s="11">
        <v>734.5066666666668</v>
      </c>
      <c r="G20" s="11">
        <v>868.0533333333334</v>
      </c>
      <c r="H20" s="11">
        <v>1001.6</v>
      </c>
      <c r="I20" s="11">
        <v>1201.92</v>
      </c>
      <c r="J20" s="280">
        <v>552.7731600708802</v>
      </c>
      <c r="L20" s="281"/>
    </row>
    <row r="21" spans="1:12" ht="15">
      <c r="A21" s="298" t="s">
        <v>38</v>
      </c>
      <c r="B21" s="15">
        <v>403.44</v>
      </c>
      <c r="C21" s="11">
        <v>470.68</v>
      </c>
      <c r="D21" s="11">
        <v>537.92</v>
      </c>
      <c r="E21" s="11">
        <v>605.16</v>
      </c>
      <c r="F21" s="11">
        <v>739.64</v>
      </c>
      <c r="G21" s="11">
        <v>874.12</v>
      </c>
      <c r="H21" s="11">
        <v>1008.6</v>
      </c>
      <c r="I21" s="11">
        <v>1210.32</v>
      </c>
      <c r="J21" s="280">
        <v>673.1798022253358</v>
      </c>
      <c r="L21" s="281"/>
    </row>
    <row r="22" spans="1:12" ht="6.75" customHeight="1">
      <c r="A22" s="298"/>
      <c r="B22" s="15"/>
      <c r="C22" s="11"/>
      <c r="D22" s="11"/>
      <c r="E22" s="11"/>
      <c r="F22" s="11"/>
      <c r="G22" s="11"/>
      <c r="H22" s="11"/>
      <c r="I22" s="11"/>
      <c r="J22" s="280"/>
      <c r="L22" s="281"/>
    </row>
    <row r="23" spans="1:12" ht="6.75" customHeight="1">
      <c r="A23" s="298"/>
      <c r="B23" s="15"/>
      <c r="C23" s="11"/>
      <c r="D23" s="11"/>
      <c r="E23" s="11"/>
      <c r="F23" s="11"/>
      <c r="G23" s="11"/>
      <c r="H23" s="11"/>
      <c r="I23" s="11"/>
      <c r="J23" s="280"/>
      <c r="L23" s="281"/>
    </row>
    <row r="24" spans="1:12" ht="15">
      <c r="A24" s="314" t="s">
        <v>39</v>
      </c>
      <c r="B24" s="15"/>
      <c r="C24" s="11"/>
      <c r="D24" s="11"/>
      <c r="E24" s="11"/>
      <c r="F24" s="11"/>
      <c r="G24" s="11"/>
      <c r="H24" s="11"/>
      <c r="I24" s="11"/>
      <c r="J24" s="280"/>
      <c r="L24" s="281"/>
    </row>
    <row r="25" spans="1:12" ht="15">
      <c r="A25" s="298"/>
      <c r="B25" s="15"/>
      <c r="C25" s="11"/>
      <c r="D25" s="11"/>
      <c r="E25" s="11"/>
      <c r="F25" s="11"/>
      <c r="G25" s="11"/>
      <c r="H25" s="11"/>
      <c r="I25" s="11"/>
      <c r="J25" s="280"/>
      <c r="L25" s="281"/>
    </row>
    <row r="26" spans="1:12" ht="15">
      <c r="A26" s="298" t="s">
        <v>40</v>
      </c>
      <c r="B26" s="15">
        <v>740.0066666666667</v>
      </c>
      <c r="C26" s="11">
        <v>863.3411111111111</v>
      </c>
      <c r="D26" s="11">
        <v>986.6755555555555</v>
      </c>
      <c r="E26" s="11">
        <v>1110.01</v>
      </c>
      <c r="F26" s="11">
        <v>1356.6788888888889</v>
      </c>
      <c r="G26" s="11">
        <v>1603.3477777777778</v>
      </c>
      <c r="H26" s="11">
        <v>1850.0166666666667</v>
      </c>
      <c r="I26" s="11">
        <v>2220.02</v>
      </c>
      <c r="J26" s="280">
        <v>853.0890781412292</v>
      </c>
      <c r="L26" s="281"/>
    </row>
    <row r="27" spans="1:12" ht="15">
      <c r="A27" s="298" t="s">
        <v>41</v>
      </c>
      <c r="B27" s="15">
        <v>809.1733333333333</v>
      </c>
      <c r="C27" s="11">
        <v>944.0355555555556</v>
      </c>
      <c r="D27" s="11">
        <v>1078.8977777777777</v>
      </c>
      <c r="E27" s="11">
        <v>1213.76</v>
      </c>
      <c r="F27" s="11">
        <v>1483.4844444444445</v>
      </c>
      <c r="G27" s="11">
        <v>1753.2088888888889</v>
      </c>
      <c r="H27" s="11">
        <v>2022.9333333333334</v>
      </c>
      <c r="I27" s="11">
        <v>2427.52</v>
      </c>
      <c r="J27" s="280">
        <v>1281.832578661618</v>
      </c>
      <c r="L27" s="281"/>
    </row>
    <row r="28" spans="1:12" ht="15">
      <c r="A28" s="298" t="s">
        <v>42</v>
      </c>
      <c r="B28" s="15">
        <v>790.4</v>
      </c>
      <c r="C28" s="11">
        <v>922.1333333333333</v>
      </c>
      <c r="D28" s="11">
        <v>1053.8666666666666</v>
      </c>
      <c r="E28" s="11">
        <v>1185.6</v>
      </c>
      <c r="F28" s="11">
        <v>1449.0666666666666</v>
      </c>
      <c r="G28" s="11">
        <v>1712.533333333333</v>
      </c>
      <c r="H28" s="11">
        <v>1976</v>
      </c>
      <c r="I28" s="11">
        <v>2371.2</v>
      </c>
      <c r="J28" s="280">
        <v>1078.1910234725387</v>
      </c>
      <c r="L28" s="281"/>
    </row>
    <row r="29" spans="1:12" ht="15">
      <c r="A29" s="298" t="s">
        <v>43</v>
      </c>
      <c r="B29" s="15">
        <v>760.7733333333333</v>
      </c>
      <c r="C29" s="11">
        <v>887.568888888889</v>
      </c>
      <c r="D29" s="11">
        <v>1014.3644444444444</v>
      </c>
      <c r="E29" s="11">
        <v>1141.16</v>
      </c>
      <c r="F29" s="11">
        <v>1394.7511111111114</v>
      </c>
      <c r="G29" s="11">
        <v>1648.3422222222223</v>
      </c>
      <c r="H29" s="11">
        <v>1901.9333333333336</v>
      </c>
      <c r="I29" s="11">
        <v>2282.32</v>
      </c>
      <c r="J29" s="280">
        <v>1056.1381592591483</v>
      </c>
      <c r="L29" s="281"/>
    </row>
    <row r="30" spans="1:12" ht="15">
      <c r="A30" s="315" t="s">
        <v>44</v>
      </c>
      <c r="B30" s="15">
        <v>693.66</v>
      </c>
      <c r="C30" s="11">
        <v>809.27</v>
      </c>
      <c r="D30" s="11">
        <v>924.88</v>
      </c>
      <c r="E30" s="11">
        <v>1040.49</v>
      </c>
      <c r="F30" s="11">
        <v>1271.71</v>
      </c>
      <c r="G30" s="11">
        <v>1502.93</v>
      </c>
      <c r="H30" s="11">
        <v>1734.15</v>
      </c>
      <c r="I30" s="11">
        <v>2080.98</v>
      </c>
      <c r="J30" s="280">
        <v>1062.4964895660971</v>
      </c>
      <c r="L30" s="281"/>
    </row>
    <row r="31" spans="1:12" ht="15">
      <c r="A31" s="315"/>
      <c r="B31" s="15"/>
      <c r="C31" s="11"/>
      <c r="D31" s="11"/>
      <c r="E31" s="11"/>
      <c r="F31" s="11"/>
      <c r="G31" s="11"/>
      <c r="H31" s="11"/>
      <c r="I31" s="11"/>
      <c r="J31" s="280"/>
      <c r="L31" s="281"/>
    </row>
    <row r="32" spans="1:12" ht="15">
      <c r="A32" s="298" t="s">
        <v>45</v>
      </c>
      <c r="B32" s="15">
        <v>776.98</v>
      </c>
      <c r="C32" s="11">
        <v>906.4766666666667</v>
      </c>
      <c r="D32" s="11">
        <v>1035.9733333333334</v>
      </c>
      <c r="E32" s="11">
        <v>1165.47</v>
      </c>
      <c r="F32" s="11">
        <v>1424.4633333333336</v>
      </c>
      <c r="G32" s="11">
        <v>1683.4566666666667</v>
      </c>
      <c r="H32" s="11">
        <v>1942.45</v>
      </c>
      <c r="I32" s="11">
        <v>2330.94</v>
      </c>
      <c r="J32" s="280">
        <v>1059.9581953439654</v>
      </c>
      <c r="L32" s="281"/>
    </row>
    <row r="33" spans="1:12" ht="15">
      <c r="A33" s="298" t="s">
        <v>46</v>
      </c>
      <c r="B33" s="15">
        <v>794.4266666666667</v>
      </c>
      <c r="C33" s="11">
        <v>926.8311111111112</v>
      </c>
      <c r="D33" s="11">
        <v>1059.2355555555555</v>
      </c>
      <c r="E33" s="11">
        <v>1191.64</v>
      </c>
      <c r="F33" s="11">
        <v>1456.448888888889</v>
      </c>
      <c r="G33" s="11">
        <v>1721.2577777777778</v>
      </c>
      <c r="H33" s="11">
        <v>1986.0666666666668</v>
      </c>
      <c r="I33" s="11">
        <v>2383.28</v>
      </c>
      <c r="J33" s="280">
        <v>1137.9075410499813</v>
      </c>
      <c r="L33" s="281"/>
    </row>
    <row r="34" spans="1:12" ht="15">
      <c r="A34" s="298" t="s">
        <v>47</v>
      </c>
      <c r="B34" s="15">
        <v>795.3266666666666</v>
      </c>
      <c r="C34" s="11">
        <v>927.8811111111112</v>
      </c>
      <c r="D34" s="11">
        <v>1060.4355555555555</v>
      </c>
      <c r="E34" s="11">
        <v>1192.99</v>
      </c>
      <c r="F34" s="11">
        <v>1458.098888888889</v>
      </c>
      <c r="G34" s="11">
        <v>1723.2077777777777</v>
      </c>
      <c r="H34" s="11">
        <v>1988.3166666666668</v>
      </c>
      <c r="I34" s="11">
        <v>2385.98</v>
      </c>
      <c r="J34" s="280">
        <v>1117.4983702558065</v>
      </c>
      <c r="L34" s="281"/>
    </row>
    <row r="35" spans="1:12" ht="15">
      <c r="A35" s="298" t="s">
        <v>48</v>
      </c>
      <c r="B35" s="15">
        <v>839.5333333333333</v>
      </c>
      <c r="C35" s="11">
        <v>979.4555555555555</v>
      </c>
      <c r="D35" s="11">
        <v>1119.3777777777777</v>
      </c>
      <c r="E35" s="11">
        <v>1259.3</v>
      </c>
      <c r="F35" s="11">
        <v>1539.1444444444446</v>
      </c>
      <c r="G35" s="11">
        <v>1818.9888888888888</v>
      </c>
      <c r="H35" s="11">
        <v>2098.8333333333335</v>
      </c>
      <c r="I35" s="11">
        <v>2518.6</v>
      </c>
      <c r="J35" s="280">
        <v>1097.641662210434</v>
      </c>
      <c r="L35" s="281"/>
    </row>
    <row r="36" spans="1:12" ht="15">
      <c r="A36" s="298" t="s">
        <v>49</v>
      </c>
      <c r="B36" s="15">
        <v>850.1466666666666</v>
      </c>
      <c r="C36" s="11">
        <v>991.8377777777778</v>
      </c>
      <c r="D36" s="11">
        <v>1133.5288888888888</v>
      </c>
      <c r="E36" s="11">
        <v>1275.22</v>
      </c>
      <c r="F36" s="11">
        <v>1558.6022222222223</v>
      </c>
      <c r="G36" s="11">
        <v>1841.9844444444445</v>
      </c>
      <c r="H36" s="11">
        <v>2125.366666666667</v>
      </c>
      <c r="I36" s="11">
        <v>2550.44</v>
      </c>
      <c r="J36" s="280">
        <v>1327.3445996491096</v>
      </c>
      <c r="L36" s="281"/>
    </row>
    <row r="37" spans="1:12" ht="15">
      <c r="A37" s="298"/>
      <c r="B37" s="15"/>
      <c r="C37" s="11"/>
      <c r="D37" s="11"/>
      <c r="E37" s="11"/>
      <c r="F37" s="11"/>
      <c r="G37" s="11"/>
      <c r="H37" s="11"/>
      <c r="I37" s="11"/>
      <c r="J37" s="280"/>
      <c r="L37" s="281"/>
    </row>
    <row r="38" spans="1:12" ht="15">
      <c r="A38" s="298" t="s">
        <v>50</v>
      </c>
      <c r="B38" s="15">
        <v>856</v>
      </c>
      <c r="C38" s="11">
        <v>998.6666666666666</v>
      </c>
      <c r="D38" s="11">
        <v>1141.3333333333333</v>
      </c>
      <c r="E38" s="11">
        <v>1284</v>
      </c>
      <c r="F38" s="11">
        <v>1569.3333333333335</v>
      </c>
      <c r="G38" s="11">
        <v>1854.6666666666667</v>
      </c>
      <c r="H38" s="11">
        <v>2140</v>
      </c>
      <c r="I38" s="11">
        <v>2568</v>
      </c>
      <c r="J38" s="280">
        <v>1180.0079408892097</v>
      </c>
      <c r="L38" s="281"/>
    </row>
    <row r="39" spans="1:12" ht="15">
      <c r="A39" s="298" t="s">
        <v>51</v>
      </c>
      <c r="B39" s="15">
        <v>810.2666666666667</v>
      </c>
      <c r="C39" s="11">
        <v>945.3111111111112</v>
      </c>
      <c r="D39" s="11">
        <v>1080.3555555555556</v>
      </c>
      <c r="E39" s="11">
        <v>1215.4</v>
      </c>
      <c r="F39" s="11">
        <v>1485.488888888889</v>
      </c>
      <c r="G39" s="11">
        <v>1755.5777777777778</v>
      </c>
      <c r="H39" s="11">
        <v>2025.666666666667</v>
      </c>
      <c r="I39" s="11">
        <v>2430.8</v>
      </c>
      <c r="J39" s="280">
        <v>1183.1628025451434</v>
      </c>
      <c r="L39" s="281"/>
    </row>
    <row r="40" spans="1:12" ht="15">
      <c r="A40" s="298" t="s">
        <v>52</v>
      </c>
      <c r="B40" s="15">
        <v>841.4466666666667</v>
      </c>
      <c r="C40" s="11">
        <v>981.6877777777778</v>
      </c>
      <c r="D40" s="11">
        <v>1121.9288888888889</v>
      </c>
      <c r="E40" s="11">
        <v>1262.17</v>
      </c>
      <c r="F40" s="11">
        <v>1542.6522222222225</v>
      </c>
      <c r="G40" s="11">
        <v>1823.1344444444446</v>
      </c>
      <c r="H40" s="11">
        <v>2103.616666666667</v>
      </c>
      <c r="I40" s="11">
        <v>2524.34</v>
      </c>
      <c r="J40" s="280">
        <v>1190.367276246122</v>
      </c>
      <c r="L40" s="281"/>
    </row>
    <row r="41" spans="1:12" ht="15">
      <c r="A41" s="298" t="s">
        <v>53</v>
      </c>
      <c r="B41" s="15">
        <v>872.46</v>
      </c>
      <c r="C41" s="11">
        <v>1017.87</v>
      </c>
      <c r="D41" s="11">
        <v>1163.28</v>
      </c>
      <c r="E41" s="11">
        <v>1308.69</v>
      </c>
      <c r="F41" s="11">
        <v>1599.51</v>
      </c>
      <c r="G41" s="11">
        <v>1890.33</v>
      </c>
      <c r="H41" s="11">
        <v>2181.15</v>
      </c>
      <c r="I41" s="11">
        <v>2617.38</v>
      </c>
      <c r="J41" s="280">
        <v>1332.1346576283686</v>
      </c>
      <c r="L41" s="281"/>
    </row>
    <row r="42" spans="1:12" ht="15">
      <c r="A42" s="298" t="s">
        <v>54</v>
      </c>
      <c r="B42" s="15">
        <v>806.2933333333333</v>
      </c>
      <c r="C42" s="11">
        <v>940.6755555555557</v>
      </c>
      <c r="D42" s="11">
        <v>1075.0577777777778</v>
      </c>
      <c r="E42" s="11">
        <v>1209.44</v>
      </c>
      <c r="F42" s="11">
        <v>1478.2044444444446</v>
      </c>
      <c r="G42" s="11">
        <v>1746.9688888888888</v>
      </c>
      <c r="H42" s="11">
        <v>2015.7333333333336</v>
      </c>
      <c r="I42" s="11">
        <v>2418.88</v>
      </c>
      <c r="J42" s="280">
        <v>1144.672314587738</v>
      </c>
      <c r="L42" s="281"/>
    </row>
    <row r="43" spans="1:12" ht="15">
      <c r="A43" s="298"/>
      <c r="B43" s="15"/>
      <c r="C43" s="11"/>
      <c r="D43" s="11"/>
      <c r="E43" s="11"/>
      <c r="F43" s="11"/>
      <c r="G43" s="11"/>
      <c r="H43" s="11"/>
      <c r="I43" s="11"/>
      <c r="J43" s="280"/>
      <c r="L43" s="281"/>
    </row>
    <row r="44" spans="1:12" ht="15">
      <c r="A44" s="298" t="s">
        <v>55</v>
      </c>
      <c r="B44" s="15">
        <v>706.0266666666666</v>
      </c>
      <c r="C44" s="11">
        <v>823.6977777777778</v>
      </c>
      <c r="D44" s="11">
        <v>941.3688888888888</v>
      </c>
      <c r="E44" s="11">
        <v>1059.04</v>
      </c>
      <c r="F44" s="11">
        <v>1294.3822222222223</v>
      </c>
      <c r="G44" s="11">
        <v>1529.7244444444443</v>
      </c>
      <c r="H44" s="11">
        <v>1765.0666666666666</v>
      </c>
      <c r="I44" s="11">
        <v>2118.08</v>
      </c>
      <c r="J44" s="280">
        <v>802.1083764282072</v>
      </c>
      <c r="L44" s="281"/>
    </row>
    <row r="45" spans="1:12" ht="15">
      <c r="A45" s="298" t="s">
        <v>56</v>
      </c>
      <c r="B45" s="15">
        <v>761.42</v>
      </c>
      <c r="C45" s="11">
        <v>888.3233333333334</v>
      </c>
      <c r="D45" s="11">
        <v>1015.2266666666667</v>
      </c>
      <c r="E45" s="11">
        <v>1142.13</v>
      </c>
      <c r="F45" s="11">
        <v>1395.936666666667</v>
      </c>
      <c r="G45" s="11">
        <v>1649.7433333333336</v>
      </c>
      <c r="H45" s="11">
        <v>1903.55</v>
      </c>
      <c r="I45" s="11">
        <v>2284.26</v>
      </c>
      <c r="J45" s="280">
        <v>1081.290473365761</v>
      </c>
      <c r="L45" s="281"/>
    </row>
    <row r="46" spans="1:12" ht="15">
      <c r="A46" s="298" t="s">
        <v>57</v>
      </c>
      <c r="B46" s="15">
        <v>892.7</v>
      </c>
      <c r="C46" s="11">
        <v>1041.4833333333333</v>
      </c>
      <c r="D46" s="11">
        <v>1190.2666666666667</v>
      </c>
      <c r="E46" s="11">
        <v>1339.05</v>
      </c>
      <c r="F46" s="11">
        <v>1636.6166666666668</v>
      </c>
      <c r="G46" s="11">
        <v>1934.1833333333332</v>
      </c>
      <c r="H46" s="11">
        <v>2231.75</v>
      </c>
      <c r="I46" s="11">
        <v>2678.1</v>
      </c>
      <c r="J46" s="280">
        <v>1489.1919667473505</v>
      </c>
      <c r="L46" s="281"/>
    </row>
    <row r="47" spans="1:12" ht="15">
      <c r="A47" s="298" t="s">
        <v>58</v>
      </c>
      <c r="B47" s="15">
        <v>786.78</v>
      </c>
      <c r="C47" s="11">
        <v>917.91</v>
      </c>
      <c r="D47" s="11">
        <v>1049.04</v>
      </c>
      <c r="E47" s="11">
        <v>1180.17</v>
      </c>
      <c r="F47" s="11">
        <v>1442.43</v>
      </c>
      <c r="G47" s="11">
        <v>1704.69</v>
      </c>
      <c r="H47" s="11">
        <v>1966.95</v>
      </c>
      <c r="I47" s="11">
        <v>2360.34</v>
      </c>
      <c r="J47" s="280">
        <v>1106.144606344226</v>
      </c>
      <c r="L47" s="281"/>
    </row>
    <row r="48" spans="1:12" ht="15">
      <c r="A48" s="298" t="s">
        <v>59</v>
      </c>
      <c r="B48" s="15">
        <v>829.8</v>
      </c>
      <c r="C48" s="11">
        <v>968.1</v>
      </c>
      <c r="D48" s="11">
        <v>1106.4</v>
      </c>
      <c r="E48" s="11">
        <v>1244.7</v>
      </c>
      <c r="F48" s="11">
        <v>1521.3</v>
      </c>
      <c r="G48" s="11">
        <v>1797.9</v>
      </c>
      <c r="H48" s="11">
        <v>2074.5</v>
      </c>
      <c r="I48" s="11">
        <v>2489.4</v>
      </c>
      <c r="J48" s="280">
        <v>993.4056482332852</v>
      </c>
      <c r="L48" s="281"/>
    </row>
    <row r="49" spans="1:10" ht="6.75" customHeight="1">
      <c r="A49" s="301"/>
      <c r="B49" s="117"/>
      <c r="C49" s="118"/>
      <c r="D49" s="118"/>
      <c r="E49" s="302"/>
      <c r="F49" s="118"/>
      <c r="G49" s="118"/>
      <c r="H49" s="118"/>
      <c r="I49" s="118"/>
      <c r="J49" s="316"/>
    </row>
    <row r="50" spans="2:10" ht="15">
      <c r="B50" s="11"/>
      <c r="C50" s="11"/>
      <c r="D50" s="11"/>
      <c r="E50" s="299"/>
      <c r="F50" s="11"/>
      <c r="G50" s="11"/>
      <c r="H50" s="11"/>
      <c r="I50" s="11"/>
      <c r="J50" s="299"/>
    </row>
    <row r="51" spans="1:10" ht="15">
      <c r="A51" s="20" t="s">
        <v>61</v>
      </c>
      <c r="B51" s="11"/>
      <c r="C51" s="11"/>
      <c r="D51" s="11"/>
      <c r="E51" s="299"/>
      <c r="F51" s="11"/>
      <c r="G51" s="11"/>
      <c r="H51" s="11"/>
      <c r="I51" s="11"/>
      <c r="J51" s="299"/>
    </row>
    <row r="52" spans="1:10" ht="15">
      <c r="A52" s="21" t="s">
        <v>62</v>
      </c>
      <c r="B52" s="11"/>
      <c r="C52" s="11"/>
      <c r="D52" s="11"/>
      <c r="E52" s="299"/>
      <c r="F52" s="11"/>
      <c r="G52" s="11"/>
      <c r="H52" s="11"/>
      <c r="I52" s="11"/>
      <c r="J52" s="299"/>
    </row>
    <row r="53" spans="1:10" ht="15">
      <c r="A53" s="21" t="s">
        <v>697</v>
      </c>
      <c r="B53" s="11"/>
      <c r="C53" s="11"/>
      <c r="D53" s="11"/>
      <c r="E53" s="299"/>
      <c r="F53" s="11"/>
      <c r="G53" s="11"/>
      <c r="H53" s="11"/>
      <c r="I53" s="11"/>
      <c r="J53" s="299"/>
    </row>
    <row r="54" spans="1:10" ht="15">
      <c r="A54" s="23" t="s">
        <v>599</v>
      </c>
      <c r="B54" s="11"/>
      <c r="C54" s="11"/>
      <c r="D54" s="11"/>
      <c r="E54" s="299"/>
      <c r="F54" s="11"/>
      <c r="G54" s="11"/>
      <c r="H54" s="11"/>
      <c r="I54" s="11"/>
      <c r="J54" s="299"/>
    </row>
    <row r="55" spans="2:10" ht="15">
      <c r="B55" s="11"/>
      <c r="C55" s="11"/>
      <c r="D55" s="11"/>
      <c r="E55" s="299"/>
      <c r="F55" s="11"/>
      <c r="G55" s="11"/>
      <c r="H55" s="11"/>
      <c r="I55" s="11"/>
      <c r="J55" s="299"/>
    </row>
    <row r="56" spans="2:10" ht="15">
      <c r="B56" s="11"/>
      <c r="C56" s="11"/>
      <c r="D56" s="11"/>
      <c r="E56" s="299"/>
      <c r="F56" s="11"/>
      <c r="G56" s="11"/>
      <c r="H56" s="11"/>
      <c r="I56" s="11"/>
      <c r="J56" s="299"/>
    </row>
    <row r="57" spans="2:10" ht="15">
      <c r="B57" s="11"/>
      <c r="C57" s="11"/>
      <c r="D57" s="11"/>
      <c r="E57" s="299"/>
      <c r="F57" s="11"/>
      <c r="G57" s="11"/>
      <c r="H57" s="11"/>
      <c r="I57" s="11"/>
      <c r="J57" s="299"/>
    </row>
    <row r="58" spans="2:10" ht="15">
      <c r="B58" s="11"/>
      <c r="C58" s="11"/>
      <c r="D58" s="11"/>
      <c r="E58" s="299"/>
      <c r="F58" s="11"/>
      <c r="G58" s="11"/>
      <c r="H58" s="11"/>
      <c r="I58" s="11"/>
      <c r="J58" s="299"/>
    </row>
    <row r="59" spans="2:10" ht="15">
      <c r="B59" s="11"/>
      <c r="C59" s="11"/>
      <c r="D59" s="11"/>
      <c r="E59" s="299"/>
      <c r="F59" s="11"/>
      <c r="G59" s="11"/>
      <c r="H59" s="11"/>
      <c r="I59" s="11"/>
      <c r="J59" s="299"/>
    </row>
    <row r="60" spans="2:10" ht="15">
      <c r="B60" s="11"/>
      <c r="C60" s="11"/>
      <c r="D60" s="11"/>
      <c r="E60" s="299"/>
      <c r="F60" s="11"/>
      <c r="G60" s="11"/>
      <c r="H60" s="11"/>
      <c r="I60" s="11"/>
      <c r="J60" s="299"/>
    </row>
    <row r="61" spans="2:10" ht="15">
      <c r="B61" s="11"/>
      <c r="C61" s="11"/>
      <c r="D61" s="11"/>
      <c r="E61" s="299"/>
      <c r="F61" s="11"/>
      <c r="G61" s="11"/>
      <c r="H61" s="11"/>
      <c r="I61" s="11"/>
      <c r="J61" s="299"/>
    </row>
    <row r="62" spans="2:10" ht="15">
      <c r="B62" s="11"/>
      <c r="C62" s="11"/>
      <c r="D62" s="11"/>
      <c r="E62" s="299"/>
      <c r="F62" s="11"/>
      <c r="G62" s="11"/>
      <c r="H62" s="11"/>
      <c r="I62" s="11"/>
      <c r="J62" s="299"/>
    </row>
    <row r="63" spans="2:10" ht="15">
      <c r="B63" s="11"/>
      <c r="C63" s="11"/>
      <c r="D63" s="11"/>
      <c r="E63" s="299"/>
      <c r="F63" s="11"/>
      <c r="G63" s="11"/>
      <c r="H63" s="11"/>
      <c r="I63" s="11"/>
      <c r="J63" s="299"/>
    </row>
    <row r="64" spans="2:10" ht="15">
      <c r="B64" s="11"/>
      <c r="C64" s="11"/>
      <c r="D64" s="11"/>
      <c r="E64" s="299"/>
      <c r="F64" s="11"/>
      <c r="G64" s="11"/>
      <c r="H64" s="11"/>
      <c r="I64" s="11"/>
      <c r="J64" s="299"/>
    </row>
    <row r="65" spans="2:10" ht="15">
      <c r="B65" s="11"/>
      <c r="C65" s="11"/>
      <c r="D65" s="11"/>
      <c r="E65" s="299"/>
      <c r="F65" s="11"/>
      <c r="G65" s="11"/>
      <c r="H65" s="11"/>
      <c r="I65" s="11"/>
      <c r="J65" s="299"/>
    </row>
    <row r="66" spans="2:10" ht="15">
      <c r="B66" s="11"/>
      <c r="C66" s="11"/>
      <c r="D66" s="11"/>
      <c r="E66" s="299"/>
      <c r="F66" s="11"/>
      <c r="G66" s="11"/>
      <c r="H66" s="11"/>
      <c r="I66" s="11"/>
      <c r="J66" s="299"/>
    </row>
    <row r="67" spans="2:10" ht="15">
      <c r="B67" s="11"/>
      <c r="C67" s="11"/>
      <c r="D67" s="11"/>
      <c r="E67" s="299"/>
      <c r="F67" s="11"/>
      <c r="G67" s="11"/>
      <c r="H67" s="11"/>
      <c r="I67" s="11"/>
      <c r="J67" s="299"/>
    </row>
    <row r="68" spans="2:10" ht="15">
      <c r="B68" s="11"/>
      <c r="C68" s="11"/>
      <c r="D68" s="11"/>
      <c r="E68" s="299"/>
      <c r="F68" s="11"/>
      <c r="G68" s="11"/>
      <c r="H68" s="11"/>
      <c r="I68" s="11"/>
      <c r="J68" s="299"/>
    </row>
    <row r="69" spans="2:10" ht="15">
      <c r="B69" s="11"/>
      <c r="C69" s="11"/>
      <c r="D69" s="11"/>
      <c r="E69" s="299"/>
      <c r="F69" s="11"/>
      <c r="G69" s="11"/>
      <c r="H69" s="11"/>
      <c r="I69" s="11"/>
      <c r="J69" s="299"/>
    </row>
    <row r="70" spans="2:10" ht="15">
      <c r="B70" s="11"/>
      <c r="C70" s="11"/>
      <c r="D70" s="11"/>
      <c r="E70" s="299"/>
      <c r="F70" s="11"/>
      <c r="G70" s="11"/>
      <c r="H70" s="11"/>
      <c r="I70" s="11"/>
      <c r="J70" s="299"/>
    </row>
    <row r="71" spans="2:10" ht="15">
      <c r="B71" s="11"/>
      <c r="C71" s="11"/>
      <c r="D71" s="11"/>
      <c r="E71" s="299"/>
      <c r="F71" s="11"/>
      <c r="G71" s="11"/>
      <c r="H71" s="11"/>
      <c r="I71" s="11"/>
      <c r="J71" s="299"/>
    </row>
    <row r="72" spans="2:10" ht="15">
      <c r="B72" s="11"/>
      <c r="C72" s="11"/>
      <c r="D72" s="11"/>
      <c r="E72" s="299"/>
      <c r="F72" s="11"/>
      <c r="G72" s="11"/>
      <c r="H72" s="11"/>
      <c r="I72" s="11"/>
      <c r="J72" s="299"/>
    </row>
    <row r="73" spans="2:10" ht="15">
      <c r="B73" s="11"/>
      <c r="C73" s="11"/>
      <c r="D73" s="11"/>
      <c r="E73" s="299"/>
      <c r="F73" s="11"/>
      <c r="G73" s="11"/>
      <c r="H73" s="11"/>
      <c r="I73" s="11"/>
      <c r="J73" s="299"/>
    </row>
    <row r="74" spans="2:10" ht="15">
      <c r="B74" s="11"/>
      <c r="C74" s="11"/>
      <c r="D74" s="11"/>
      <c r="E74" s="299"/>
      <c r="F74" s="11"/>
      <c r="G74" s="11"/>
      <c r="H74" s="11"/>
      <c r="I74" s="11"/>
      <c r="J74" s="299"/>
    </row>
    <row r="75" spans="2:10" ht="15">
      <c r="B75" s="11"/>
      <c r="C75" s="11"/>
      <c r="D75" s="11"/>
      <c r="E75" s="299"/>
      <c r="F75" s="11"/>
      <c r="G75" s="11"/>
      <c r="H75" s="11"/>
      <c r="I75" s="11"/>
      <c r="J75" s="299"/>
    </row>
    <row r="76" spans="2:10" ht="15">
      <c r="B76" s="11"/>
      <c r="C76" s="11"/>
      <c r="D76" s="11"/>
      <c r="E76" s="299"/>
      <c r="F76" s="11"/>
      <c r="G76" s="11"/>
      <c r="H76" s="11"/>
      <c r="I76" s="11"/>
      <c r="J76" s="299"/>
    </row>
    <row r="77" spans="2:10" ht="15">
      <c r="B77" s="11"/>
      <c r="C77" s="11"/>
      <c r="D77" s="11"/>
      <c r="E77" s="299"/>
      <c r="F77" s="11"/>
      <c r="G77" s="11"/>
      <c r="H77" s="11"/>
      <c r="I77" s="11"/>
      <c r="J77" s="299"/>
    </row>
    <row r="78" spans="2:10" ht="15">
      <c r="B78" s="11"/>
      <c r="C78" s="11"/>
      <c r="D78" s="11"/>
      <c r="E78" s="299"/>
      <c r="F78" s="11"/>
      <c r="G78" s="11"/>
      <c r="H78" s="11"/>
      <c r="I78" s="11"/>
      <c r="J78" s="299"/>
    </row>
    <row r="79" spans="2:10" ht="15">
      <c r="B79" s="11"/>
      <c r="C79" s="11"/>
      <c r="D79" s="11"/>
      <c r="E79" s="299"/>
      <c r="F79" s="11"/>
      <c r="G79" s="11"/>
      <c r="H79" s="11"/>
      <c r="I79" s="11"/>
      <c r="J79" s="299"/>
    </row>
    <row r="80" spans="2:10" ht="15">
      <c r="B80" s="11"/>
      <c r="C80" s="11"/>
      <c r="D80" s="11"/>
      <c r="E80" s="299"/>
      <c r="F80" s="11"/>
      <c r="G80" s="11"/>
      <c r="H80" s="11"/>
      <c r="I80" s="11"/>
      <c r="J80" s="299"/>
    </row>
    <row r="81" spans="2:10" ht="15">
      <c r="B81" s="11"/>
      <c r="C81" s="11"/>
      <c r="D81" s="11"/>
      <c r="E81" s="299"/>
      <c r="F81" s="11"/>
      <c r="G81" s="11"/>
      <c r="H81" s="11"/>
      <c r="I81" s="11"/>
      <c r="J81" s="299"/>
    </row>
    <row r="82" spans="2:10" ht="15">
      <c r="B82" s="11"/>
      <c r="C82" s="11"/>
      <c r="D82" s="11"/>
      <c r="E82" s="299"/>
      <c r="F82" s="11"/>
      <c r="G82" s="11"/>
      <c r="H82" s="11"/>
      <c r="I82" s="11"/>
      <c r="J82" s="299"/>
    </row>
    <row r="83" spans="2:10" ht="15">
      <c r="B83" s="11"/>
      <c r="C83" s="11"/>
      <c r="D83" s="11"/>
      <c r="E83" s="299"/>
      <c r="F83" s="11"/>
      <c r="G83" s="11"/>
      <c r="H83" s="11"/>
      <c r="I83" s="11"/>
      <c r="J83" s="299"/>
    </row>
    <row r="84" spans="2:10" ht="15">
      <c r="B84" s="11"/>
      <c r="C84" s="11"/>
      <c r="D84" s="11"/>
      <c r="E84" s="299"/>
      <c r="F84" s="11"/>
      <c r="G84" s="11"/>
      <c r="H84" s="11"/>
      <c r="I84" s="11"/>
      <c r="J84" s="299"/>
    </row>
    <row r="85" spans="2:10" ht="15">
      <c r="B85" s="11"/>
      <c r="C85" s="11"/>
      <c r="D85" s="11"/>
      <c r="E85" s="299"/>
      <c r="F85" s="11"/>
      <c r="G85" s="11"/>
      <c r="H85" s="11"/>
      <c r="I85" s="11"/>
      <c r="J85" s="299"/>
    </row>
    <row r="86" spans="2:10" ht="15">
      <c r="B86" s="11"/>
      <c r="C86" s="11"/>
      <c r="D86" s="11"/>
      <c r="E86" s="299"/>
      <c r="F86" s="11"/>
      <c r="G86" s="11"/>
      <c r="H86" s="11"/>
      <c r="I86" s="11"/>
      <c r="J86" s="299"/>
    </row>
    <row r="87" spans="2:10" ht="15">
      <c r="B87" s="11"/>
      <c r="C87" s="11"/>
      <c r="D87" s="11"/>
      <c r="E87" s="299"/>
      <c r="F87" s="11"/>
      <c r="G87" s="11"/>
      <c r="H87" s="11"/>
      <c r="I87" s="11"/>
      <c r="J87" s="299"/>
    </row>
    <row r="88" spans="2:10" ht="15">
      <c r="B88" s="11"/>
      <c r="C88" s="11"/>
      <c r="D88" s="11"/>
      <c r="E88" s="299"/>
      <c r="F88" s="11"/>
      <c r="G88" s="11"/>
      <c r="H88" s="11"/>
      <c r="I88" s="11"/>
      <c r="J88" s="299"/>
    </row>
    <row r="89" spans="2:10" ht="15">
      <c r="B89" s="11"/>
      <c r="C89" s="11"/>
      <c r="D89" s="11"/>
      <c r="E89" s="299"/>
      <c r="F89" s="11"/>
      <c r="G89" s="11"/>
      <c r="H89" s="11"/>
      <c r="I89" s="11"/>
      <c r="J89" s="299"/>
    </row>
    <row r="90" spans="2:10" ht="15">
      <c r="B90" s="11"/>
      <c r="C90" s="11"/>
      <c r="D90" s="11"/>
      <c r="E90" s="299"/>
      <c r="F90" s="11"/>
      <c r="G90" s="11"/>
      <c r="H90" s="11"/>
      <c r="I90" s="11"/>
      <c r="J90" s="299"/>
    </row>
    <row r="91" spans="2:10" ht="15">
      <c r="B91" s="11"/>
      <c r="C91" s="11"/>
      <c r="D91" s="11"/>
      <c r="E91" s="299"/>
      <c r="F91" s="11"/>
      <c r="G91" s="11"/>
      <c r="H91" s="11"/>
      <c r="I91" s="11"/>
      <c r="J91" s="299"/>
    </row>
    <row r="92" spans="2:10" ht="15">
      <c r="B92" s="11"/>
      <c r="C92" s="11"/>
      <c r="D92" s="11"/>
      <c r="E92" s="299"/>
      <c r="F92" s="11"/>
      <c r="G92" s="11"/>
      <c r="H92" s="11"/>
      <c r="I92" s="11"/>
      <c r="J92" s="299"/>
    </row>
    <row r="93" spans="2:10" ht="15">
      <c r="B93" s="11"/>
      <c r="C93" s="11"/>
      <c r="D93" s="11"/>
      <c r="E93" s="299"/>
      <c r="F93" s="11"/>
      <c r="G93" s="11"/>
      <c r="H93" s="11"/>
      <c r="I93" s="11"/>
      <c r="J93" s="299"/>
    </row>
    <row r="94" spans="2:10" ht="15">
      <c r="B94" s="11"/>
      <c r="C94" s="11"/>
      <c r="D94" s="11"/>
      <c r="E94" s="299"/>
      <c r="F94" s="11"/>
      <c r="G94" s="11"/>
      <c r="H94" s="11"/>
      <c r="I94" s="11"/>
      <c r="J94" s="299"/>
    </row>
    <row r="95" spans="2:10" ht="15">
      <c r="B95" s="11"/>
      <c r="C95" s="11"/>
      <c r="D95" s="11"/>
      <c r="E95" s="299"/>
      <c r="F95" s="11"/>
      <c r="G95" s="11"/>
      <c r="H95" s="11"/>
      <c r="I95" s="11"/>
      <c r="J95" s="299"/>
    </row>
    <row r="96" spans="2:10" ht="15">
      <c r="B96" s="11"/>
      <c r="C96" s="11"/>
      <c r="D96" s="11"/>
      <c r="E96" s="299"/>
      <c r="F96" s="11"/>
      <c r="G96" s="11"/>
      <c r="H96" s="11"/>
      <c r="I96" s="11"/>
      <c r="J96" s="299"/>
    </row>
    <row r="97" spans="2:10" ht="15">
      <c r="B97" s="11"/>
      <c r="C97" s="11"/>
      <c r="D97" s="11"/>
      <c r="E97" s="299"/>
      <c r="F97" s="11"/>
      <c r="G97" s="11"/>
      <c r="H97" s="11"/>
      <c r="I97" s="11"/>
      <c r="J97" s="299"/>
    </row>
    <row r="98" spans="2:10" ht="15">
      <c r="B98" s="11"/>
      <c r="C98" s="11"/>
      <c r="D98" s="11"/>
      <c r="E98" s="299"/>
      <c r="F98" s="11"/>
      <c r="G98" s="11"/>
      <c r="H98" s="11"/>
      <c r="I98" s="11"/>
      <c r="J98" s="299"/>
    </row>
    <row r="99" spans="2:10" ht="15">
      <c r="B99" s="11"/>
      <c r="C99" s="11"/>
      <c r="D99" s="11"/>
      <c r="E99" s="299"/>
      <c r="F99" s="11"/>
      <c r="G99" s="11"/>
      <c r="H99" s="11"/>
      <c r="I99" s="11"/>
      <c r="J99" s="299"/>
    </row>
    <row r="100" spans="2:10" ht="15">
      <c r="B100" s="11"/>
      <c r="C100" s="11"/>
      <c r="D100" s="11"/>
      <c r="E100" s="299"/>
      <c r="F100" s="11"/>
      <c r="G100" s="11"/>
      <c r="H100" s="11"/>
      <c r="I100" s="11"/>
      <c r="J100" s="299"/>
    </row>
    <row r="101" spans="2:10" ht="15">
      <c r="B101" s="11"/>
      <c r="C101" s="11"/>
      <c r="D101" s="11"/>
      <c r="E101" s="299"/>
      <c r="F101" s="11"/>
      <c r="G101" s="11"/>
      <c r="H101" s="11"/>
      <c r="I101" s="11"/>
      <c r="J101" s="299"/>
    </row>
    <row r="102" spans="2:10" ht="15">
      <c r="B102" s="11"/>
      <c r="C102" s="11"/>
      <c r="D102" s="11"/>
      <c r="E102" s="299"/>
      <c r="F102" s="11"/>
      <c r="G102" s="11"/>
      <c r="H102" s="11"/>
      <c r="I102" s="11"/>
      <c r="J102" s="299"/>
    </row>
    <row r="103" spans="2:10" ht="15">
      <c r="B103" s="11"/>
      <c r="C103" s="11"/>
      <c r="D103" s="11"/>
      <c r="E103" s="299"/>
      <c r="F103" s="11"/>
      <c r="G103" s="11"/>
      <c r="H103" s="11"/>
      <c r="I103" s="11"/>
      <c r="J103" s="299"/>
    </row>
    <row r="104" spans="2:10" ht="15">
      <c r="B104" s="11"/>
      <c r="C104" s="11"/>
      <c r="D104" s="11"/>
      <c r="E104" s="299"/>
      <c r="F104" s="11"/>
      <c r="G104" s="11"/>
      <c r="H104" s="11"/>
      <c r="I104" s="11"/>
      <c r="J104" s="299"/>
    </row>
    <row r="105" spans="2:10" ht="15">
      <c r="B105" s="11"/>
      <c r="C105" s="11"/>
      <c r="D105" s="11"/>
      <c r="E105" s="299"/>
      <c r="F105" s="11"/>
      <c r="G105" s="11"/>
      <c r="H105" s="11"/>
      <c r="I105" s="11"/>
      <c r="J105" s="299"/>
    </row>
    <row r="106" spans="2:10" ht="15">
      <c r="B106" s="11"/>
      <c r="C106" s="11"/>
      <c r="D106" s="11"/>
      <c r="E106" s="299"/>
      <c r="F106" s="11"/>
      <c r="G106" s="11"/>
      <c r="H106" s="11"/>
      <c r="I106" s="11"/>
      <c r="J106" s="299"/>
    </row>
    <row r="107" spans="2:10" ht="15">
      <c r="B107" s="11"/>
      <c r="C107" s="11"/>
      <c r="D107" s="11"/>
      <c r="E107" s="299"/>
      <c r="F107" s="11"/>
      <c r="G107" s="11"/>
      <c r="H107" s="11"/>
      <c r="I107" s="11"/>
      <c r="J107" s="299"/>
    </row>
    <row r="108" spans="2:10" ht="15">
      <c r="B108" s="11"/>
      <c r="C108" s="11"/>
      <c r="D108" s="11"/>
      <c r="E108" s="299"/>
      <c r="F108" s="11"/>
      <c r="G108" s="11"/>
      <c r="H108" s="11"/>
      <c r="I108" s="11"/>
      <c r="J108" s="299"/>
    </row>
    <row r="109" spans="2:10" ht="15">
      <c r="B109" s="11"/>
      <c r="C109" s="11"/>
      <c r="D109" s="11"/>
      <c r="E109" s="299"/>
      <c r="F109" s="11"/>
      <c r="G109" s="11"/>
      <c r="H109" s="11"/>
      <c r="I109" s="11"/>
      <c r="J109" s="299"/>
    </row>
    <row r="110" spans="2:10" ht="15">
      <c r="B110" s="11"/>
      <c r="C110" s="11"/>
      <c r="D110" s="11"/>
      <c r="E110" s="299"/>
      <c r="F110" s="11"/>
      <c r="G110" s="11"/>
      <c r="H110" s="11"/>
      <c r="I110" s="11"/>
      <c r="J110" s="299"/>
    </row>
    <row r="111" spans="2:10" ht="15">
      <c r="B111" s="11"/>
      <c r="C111" s="11"/>
      <c r="D111" s="11"/>
      <c r="E111" s="299"/>
      <c r="F111" s="11"/>
      <c r="G111" s="11"/>
      <c r="H111" s="11"/>
      <c r="I111" s="11"/>
      <c r="J111" s="299"/>
    </row>
    <row r="112" spans="2:10" ht="15">
      <c r="B112" s="11"/>
      <c r="C112" s="11"/>
      <c r="D112" s="11"/>
      <c r="E112" s="299"/>
      <c r="F112" s="11"/>
      <c r="G112" s="11"/>
      <c r="H112" s="11"/>
      <c r="I112" s="11"/>
      <c r="J112" s="299"/>
    </row>
    <row r="113" spans="2:10" ht="15">
      <c r="B113" s="11"/>
      <c r="C113" s="11"/>
      <c r="D113" s="11"/>
      <c r="E113" s="299"/>
      <c r="F113" s="11"/>
      <c r="G113" s="11"/>
      <c r="H113" s="11"/>
      <c r="I113" s="11"/>
      <c r="J113" s="299"/>
    </row>
    <row r="114" spans="2:10" ht="15">
      <c r="B114" s="11"/>
      <c r="C114" s="11"/>
      <c r="D114" s="11"/>
      <c r="E114" s="299"/>
      <c r="F114" s="11"/>
      <c r="G114" s="11"/>
      <c r="H114" s="11"/>
      <c r="I114" s="11"/>
      <c r="J114" s="299"/>
    </row>
    <row r="115" spans="2:10" ht="15">
      <c r="B115" s="11"/>
      <c r="C115" s="11"/>
      <c r="D115" s="11"/>
      <c r="E115" s="299"/>
      <c r="F115" s="11"/>
      <c r="G115" s="11"/>
      <c r="H115" s="11"/>
      <c r="I115" s="11"/>
      <c r="J115" s="299"/>
    </row>
    <row r="116" spans="2:10" ht="15">
      <c r="B116" s="11"/>
      <c r="C116" s="11"/>
      <c r="D116" s="11"/>
      <c r="E116" s="299"/>
      <c r="F116" s="11"/>
      <c r="G116" s="11"/>
      <c r="H116" s="11"/>
      <c r="I116" s="11"/>
      <c r="J116" s="299"/>
    </row>
    <row r="117" spans="2:10" ht="15">
      <c r="B117" s="11"/>
      <c r="C117" s="11"/>
      <c r="D117" s="11"/>
      <c r="E117" s="299"/>
      <c r="F117" s="11"/>
      <c r="G117" s="11"/>
      <c r="H117" s="11"/>
      <c r="I117" s="11"/>
      <c r="J117" s="299"/>
    </row>
    <row r="118" spans="2:10" ht="15">
      <c r="B118" s="11"/>
      <c r="C118" s="11"/>
      <c r="D118" s="11"/>
      <c r="E118" s="299"/>
      <c r="F118" s="11"/>
      <c r="G118" s="11"/>
      <c r="H118" s="11"/>
      <c r="I118" s="11"/>
      <c r="J118" s="299"/>
    </row>
    <row r="119" spans="2:10" ht="15">
      <c r="B119" s="11"/>
      <c r="C119" s="11"/>
      <c r="D119" s="11"/>
      <c r="E119" s="299"/>
      <c r="F119" s="11"/>
      <c r="G119" s="11"/>
      <c r="H119" s="11"/>
      <c r="I119" s="11"/>
      <c r="J119" s="299"/>
    </row>
    <row r="120" spans="2:10" ht="15">
      <c r="B120" s="11"/>
      <c r="C120" s="11"/>
      <c r="D120" s="11"/>
      <c r="E120" s="299"/>
      <c r="F120" s="11"/>
      <c r="G120" s="11"/>
      <c r="H120" s="11"/>
      <c r="I120" s="11"/>
      <c r="J120" s="299"/>
    </row>
    <row r="121" spans="2:10" ht="15">
      <c r="B121" s="11"/>
      <c r="C121" s="11"/>
      <c r="D121" s="11"/>
      <c r="E121" s="299"/>
      <c r="F121" s="11"/>
      <c r="G121" s="11"/>
      <c r="H121" s="11"/>
      <c r="I121" s="11"/>
      <c r="J121" s="299"/>
    </row>
    <row r="122" spans="2:10" ht="15">
      <c r="B122" s="11"/>
      <c r="C122" s="11"/>
      <c r="D122" s="11"/>
      <c r="E122" s="299"/>
      <c r="F122" s="11"/>
      <c r="G122" s="11"/>
      <c r="H122" s="11"/>
      <c r="I122" s="11"/>
      <c r="J122" s="299"/>
    </row>
    <row r="123" spans="2:10" ht="15">
      <c r="B123" s="11"/>
      <c r="C123" s="11"/>
      <c r="D123" s="11"/>
      <c r="E123" s="299"/>
      <c r="F123" s="11"/>
      <c r="G123" s="11"/>
      <c r="H123" s="11"/>
      <c r="I123" s="11"/>
      <c r="J123" s="299"/>
    </row>
    <row r="124" spans="2:10" ht="15">
      <c r="B124" s="11"/>
      <c r="C124" s="11"/>
      <c r="D124" s="11"/>
      <c r="E124" s="299"/>
      <c r="F124" s="11"/>
      <c r="G124" s="11"/>
      <c r="H124" s="11"/>
      <c r="I124" s="11"/>
      <c r="J124" s="299"/>
    </row>
    <row r="125" spans="2:10" ht="15">
      <c r="B125" s="11"/>
      <c r="C125" s="11"/>
      <c r="D125" s="11"/>
      <c r="E125" s="299"/>
      <c r="F125" s="11"/>
      <c r="G125" s="11"/>
      <c r="H125" s="11"/>
      <c r="I125" s="11"/>
      <c r="J125" s="299"/>
    </row>
    <row r="126" spans="2:10" ht="15">
      <c r="B126" s="11"/>
      <c r="C126" s="11"/>
      <c r="D126" s="11"/>
      <c r="E126" s="299"/>
      <c r="F126" s="11"/>
      <c r="G126" s="11"/>
      <c r="H126" s="11"/>
      <c r="I126" s="11"/>
      <c r="J126" s="299"/>
    </row>
    <row r="127" spans="2:10" ht="15">
      <c r="B127" s="11"/>
      <c r="C127" s="11"/>
      <c r="D127" s="11"/>
      <c r="E127" s="299"/>
      <c r="F127" s="11"/>
      <c r="G127" s="11"/>
      <c r="H127" s="11"/>
      <c r="I127" s="11"/>
      <c r="J127" s="299"/>
    </row>
    <row r="128" spans="2:10" ht="15">
      <c r="B128" s="11"/>
      <c r="C128" s="11"/>
      <c r="D128" s="11"/>
      <c r="E128" s="299"/>
      <c r="F128" s="11"/>
      <c r="G128" s="11"/>
      <c r="H128" s="11"/>
      <c r="I128" s="11"/>
      <c r="J128" s="299"/>
    </row>
    <row r="129" spans="2:10" ht="15">
      <c r="B129" s="11"/>
      <c r="C129" s="11"/>
      <c r="D129" s="11"/>
      <c r="E129" s="299"/>
      <c r="F129" s="11"/>
      <c r="G129" s="11"/>
      <c r="H129" s="11"/>
      <c r="I129" s="11"/>
      <c r="J129" s="299"/>
    </row>
    <row r="130" spans="2:10" ht="15">
      <c r="B130" s="11"/>
      <c r="C130" s="11"/>
      <c r="D130" s="11"/>
      <c r="E130" s="299"/>
      <c r="F130" s="11"/>
      <c r="G130" s="11"/>
      <c r="H130" s="11"/>
      <c r="I130" s="11"/>
      <c r="J130" s="299"/>
    </row>
    <row r="131" spans="2:10" ht="15">
      <c r="B131" s="11"/>
      <c r="C131" s="11"/>
      <c r="D131" s="11"/>
      <c r="E131" s="299"/>
      <c r="F131" s="11"/>
      <c r="G131" s="11"/>
      <c r="H131" s="11"/>
      <c r="I131" s="11"/>
      <c r="J131" s="299"/>
    </row>
    <row r="132" spans="2:10" ht="15">
      <c r="B132" s="11"/>
      <c r="C132" s="11"/>
      <c r="D132" s="11"/>
      <c r="E132" s="299"/>
      <c r="F132" s="11"/>
      <c r="G132" s="11"/>
      <c r="H132" s="11"/>
      <c r="I132" s="11"/>
      <c r="J132" s="299"/>
    </row>
    <row r="133" spans="2:10" ht="15">
      <c r="B133" s="11"/>
      <c r="C133" s="11"/>
      <c r="D133" s="11"/>
      <c r="E133" s="299"/>
      <c r="F133" s="11"/>
      <c r="G133" s="11"/>
      <c r="H133" s="11"/>
      <c r="I133" s="11"/>
      <c r="J133" s="299"/>
    </row>
    <row r="134" spans="2:10" ht="15">
      <c r="B134" s="11"/>
      <c r="C134" s="11"/>
      <c r="D134" s="11"/>
      <c r="E134" s="299"/>
      <c r="F134" s="11"/>
      <c r="G134" s="11"/>
      <c r="H134" s="11"/>
      <c r="I134" s="11"/>
      <c r="J134" s="299"/>
    </row>
    <row r="135" spans="2:10" ht="15">
      <c r="B135" s="11"/>
      <c r="C135" s="11"/>
      <c r="D135" s="11"/>
      <c r="E135" s="299"/>
      <c r="F135" s="11"/>
      <c r="G135" s="11"/>
      <c r="H135" s="11"/>
      <c r="I135" s="11"/>
      <c r="J135" s="299"/>
    </row>
    <row r="136" spans="2:10" ht="15">
      <c r="B136" s="11"/>
      <c r="C136" s="11"/>
      <c r="D136" s="11"/>
      <c r="E136" s="299"/>
      <c r="F136" s="11"/>
      <c r="G136" s="11"/>
      <c r="H136" s="11"/>
      <c r="I136" s="11"/>
      <c r="J136" s="299"/>
    </row>
    <row r="137" spans="2:10" ht="15">
      <c r="B137" s="11"/>
      <c r="C137" s="11"/>
      <c r="D137" s="11"/>
      <c r="E137" s="299"/>
      <c r="F137" s="11"/>
      <c r="G137" s="11"/>
      <c r="H137" s="11"/>
      <c r="I137" s="11"/>
      <c r="J137" s="299"/>
    </row>
    <row r="138" spans="2:10" ht="15">
      <c r="B138" s="11"/>
      <c r="C138" s="11"/>
      <c r="D138" s="11"/>
      <c r="E138" s="299"/>
      <c r="F138" s="11"/>
      <c r="G138" s="11"/>
      <c r="H138" s="11"/>
      <c r="I138" s="11"/>
      <c r="J138" s="299"/>
    </row>
    <row r="139" spans="2:10" ht="15">
      <c r="B139" s="11"/>
      <c r="C139" s="11"/>
      <c r="D139" s="11"/>
      <c r="E139" s="299"/>
      <c r="F139" s="11"/>
      <c r="G139" s="11"/>
      <c r="H139" s="11"/>
      <c r="I139" s="11"/>
      <c r="J139" s="299"/>
    </row>
    <row r="140" spans="2:10" ht="15">
      <c r="B140" s="11"/>
      <c r="C140" s="11"/>
      <c r="D140" s="11"/>
      <c r="E140" s="299"/>
      <c r="F140" s="11"/>
      <c r="G140" s="11"/>
      <c r="H140" s="11"/>
      <c r="I140" s="11"/>
      <c r="J140" s="299"/>
    </row>
    <row r="141" spans="2:10" ht="15">
      <c r="B141" s="11"/>
      <c r="C141" s="11"/>
      <c r="D141" s="11"/>
      <c r="E141" s="299"/>
      <c r="F141" s="11"/>
      <c r="G141" s="11"/>
      <c r="H141" s="11"/>
      <c r="I141" s="11"/>
      <c r="J141" s="299"/>
    </row>
    <row r="142" spans="2:10" ht="15">
      <c r="B142" s="11"/>
      <c r="C142" s="11"/>
      <c r="D142" s="11"/>
      <c r="E142" s="299"/>
      <c r="F142" s="11"/>
      <c r="G142" s="11"/>
      <c r="H142" s="11"/>
      <c r="I142" s="11"/>
      <c r="J142" s="299"/>
    </row>
    <row r="143" spans="2:10" ht="15">
      <c r="B143" s="11"/>
      <c r="C143" s="11"/>
      <c r="D143" s="11"/>
      <c r="E143" s="299"/>
      <c r="F143" s="11"/>
      <c r="G143" s="11"/>
      <c r="H143" s="11"/>
      <c r="I143" s="11"/>
      <c r="J143" s="299"/>
    </row>
    <row r="144" spans="2:10" ht="15">
      <c r="B144" s="11"/>
      <c r="C144" s="11"/>
      <c r="D144" s="11"/>
      <c r="E144" s="299"/>
      <c r="F144" s="11"/>
      <c r="G144" s="11"/>
      <c r="H144" s="11"/>
      <c r="I144" s="11"/>
      <c r="J144" s="299"/>
    </row>
    <row r="145" spans="2:10" ht="15">
      <c r="B145" s="11"/>
      <c r="C145" s="11"/>
      <c r="D145" s="11"/>
      <c r="E145" s="299"/>
      <c r="F145" s="11"/>
      <c r="G145" s="11"/>
      <c r="H145" s="11"/>
      <c r="I145" s="11"/>
      <c r="J145" s="299"/>
    </row>
    <row r="146" spans="2:10" ht="15">
      <c r="B146" s="11"/>
      <c r="C146" s="11"/>
      <c r="D146" s="11"/>
      <c r="E146" s="299"/>
      <c r="F146" s="11"/>
      <c r="G146" s="11"/>
      <c r="H146" s="11"/>
      <c r="I146" s="11"/>
      <c r="J146" s="299"/>
    </row>
    <row r="147" spans="2:10" ht="15">
      <c r="B147" s="11"/>
      <c r="C147" s="11"/>
      <c r="D147" s="11"/>
      <c r="E147" s="299"/>
      <c r="F147" s="11"/>
      <c r="G147" s="11"/>
      <c r="H147" s="11"/>
      <c r="I147" s="11"/>
      <c r="J147" s="299"/>
    </row>
    <row r="148" spans="2:10" ht="15">
      <c r="B148" s="11"/>
      <c r="C148" s="11"/>
      <c r="D148" s="11"/>
      <c r="E148" s="299"/>
      <c r="F148" s="11"/>
      <c r="G148" s="11"/>
      <c r="H148" s="11"/>
      <c r="I148" s="11"/>
      <c r="J148" s="299"/>
    </row>
    <row r="149" spans="2:10" ht="15">
      <c r="B149" s="11"/>
      <c r="C149" s="11"/>
      <c r="D149" s="11"/>
      <c r="E149" s="299"/>
      <c r="F149" s="11"/>
      <c r="G149" s="11"/>
      <c r="H149" s="11"/>
      <c r="I149" s="11"/>
      <c r="J149" s="299"/>
    </row>
    <row r="150" spans="2:10" ht="15">
      <c r="B150" s="11"/>
      <c r="C150" s="11"/>
      <c r="D150" s="11"/>
      <c r="E150" s="299"/>
      <c r="F150" s="11"/>
      <c r="G150" s="11"/>
      <c r="H150" s="11"/>
      <c r="I150" s="11"/>
      <c r="J150" s="299"/>
    </row>
    <row r="151" spans="2:10" ht="15">
      <c r="B151" s="11"/>
      <c r="C151" s="11"/>
      <c r="D151" s="11"/>
      <c r="E151" s="299"/>
      <c r="F151" s="11"/>
      <c r="G151" s="11"/>
      <c r="H151" s="11"/>
      <c r="I151" s="11"/>
      <c r="J151" s="299"/>
    </row>
    <row r="152" spans="2:10" ht="15">
      <c r="B152" s="11"/>
      <c r="C152" s="11"/>
      <c r="D152" s="11"/>
      <c r="E152" s="299"/>
      <c r="F152" s="11"/>
      <c r="G152" s="11"/>
      <c r="H152" s="11"/>
      <c r="I152" s="11"/>
      <c r="J152" s="299"/>
    </row>
    <row r="153" spans="2:10" ht="15">
      <c r="B153" s="11"/>
      <c r="C153" s="11"/>
      <c r="D153" s="11"/>
      <c r="E153" s="299"/>
      <c r="F153" s="11"/>
      <c r="G153" s="11"/>
      <c r="H153" s="11"/>
      <c r="I153" s="11"/>
      <c r="J153" s="299"/>
    </row>
    <row r="154" spans="2:10" ht="15">
      <c r="B154" s="11"/>
      <c r="C154" s="11"/>
      <c r="D154" s="11"/>
      <c r="E154" s="299"/>
      <c r="F154" s="11"/>
      <c r="G154" s="11"/>
      <c r="H154" s="11"/>
      <c r="I154" s="11"/>
      <c r="J154" s="299"/>
    </row>
    <row r="155" spans="2:10" ht="15">
      <c r="B155" s="11"/>
      <c r="C155" s="11"/>
      <c r="D155" s="11"/>
      <c r="E155" s="299"/>
      <c r="F155" s="11"/>
      <c r="G155" s="11"/>
      <c r="H155" s="11"/>
      <c r="I155" s="11"/>
      <c r="J155" s="299"/>
    </row>
    <row r="156" spans="2:10" ht="15">
      <c r="B156" s="11"/>
      <c r="C156" s="11"/>
      <c r="D156" s="11"/>
      <c r="E156" s="299"/>
      <c r="F156" s="11"/>
      <c r="G156" s="11"/>
      <c r="H156" s="11"/>
      <c r="I156" s="11"/>
      <c r="J156" s="299"/>
    </row>
    <row r="157" spans="2:10" ht="15">
      <c r="B157" s="11"/>
      <c r="C157" s="11"/>
      <c r="D157" s="11"/>
      <c r="E157" s="299"/>
      <c r="F157" s="11"/>
      <c r="G157" s="11"/>
      <c r="H157" s="11"/>
      <c r="I157" s="11"/>
      <c r="J157" s="299"/>
    </row>
    <row r="158" spans="2:10" ht="15">
      <c r="B158" s="11"/>
      <c r="C158" s="11"/>
      <c r="D158" s="11"/>
      <c r="E158" s="299"/>
      <c r="F158" s="11"/>
      <c r="G158" s="11"/>
      <c r="H158" s="11"/>
      <c r="I158" s="11"/>
      <c r="J158" s="299"/>
    </row>
    <row r="159" spans="2:10" ht="15">
      <c r="B159" s="11"/>
      <c r="C159" s="11"/>
      <c r="D159" s="11"/>
      <c r="E159" s="299"/>
      <c r="F159" s="11"/>
      <c r="G159" s="11"/>
      <c r="H159" s="11"/>
      <c r="I159" s="11"/>
      <c r="J159" s="299"/>
    </row>
    <row r="160" spans="2:10" ht="15">
      <c r="B160" s="11"/>
      <c r="C160" s="11"/>
      <c r="D160" s="11"/>
      <c r="E160" s="299"/>
      <c r="F160" s="11"/>
      <c r="G160" s="11"/>
      <c r="H160" s="11"/>
      <c r="I160" s="11"/>
      <c r="J160" s="299"/>
    </row>
    <row r="161" spans="2:10" ht="15">
      <c r="B161" s="11"/>
      <c r="C161" s="11"/>
      <c r="D161" s="11"/>
      <c r="E161" s="299"/>
      <c r="F161" s="11"/>
      <c r="G161" s="11"/>
      <c r="H161" s="11"/>
      <c r="I161" s="11"/>
      <c r="J161" s="299"/>
    </row>
    <row r="162" spans="2:10" ht="15">
      <c r="B162" s="11"/>
      <c r="C162" s="11"/>
      <c r="D162" s="11"/>
      <c r="E162" s="299"/>
      <c r="F162" s="11"/>
      <c r="G162" s="11"/>
      <c r="H162" s="11"/>
      <c r="I162" s="11"/>
      <c r="J162" s="299"/>
    </row>
    <row r="163" spans="2:10" ht="15">
      <c r="B163" s="11"/>
      <c r="C163" s="11"/>
      <c r="D163" s="11"/>
      <c r="E163" s="299"/>
      <c r="F163" s="11"/>
      <c r="G163" s="11"/>
      <c r="H163" s="11"/>
      <c r="I163" s="11"/>
      <c r="J163" s="299"/>
    </row>
    <row r="164" spans="2:10" ht="15">
      <c r="B164" s="11"/>
      <c r="C164" s="11"/>
      <c r="D164" s="11"/>
      <c r="E164" s="299"/>
      <c r="F164" s="11"/>
      <c r="G164" s="11"/>
      <c r="H164" s="11"/>
      <c r="I164" s="11"/>
      <c r="J164" s="299"/>
    </row>
    <row r="165" spans="2:10" ht="15">
      <c r="B165" s="11"/>
      <c r="C165" s="11"/>
      <c r="D165" s="11"/>
      <c r="E165" s="299"/>
      <c r="F165" s="11"/>
      <c r="G165" s="11"/>
      <c r="H165" s="11"/>
      <c r="I165" s="11"/>
      <c r="J165" s="299"/>
    </row>
    <row r="166" spans="2:10" ht="15">
      <c r="B166" s="11"/>
      <c r="C166" s="11"/>
      <c r="D166" s="11"/>
      <c r="E166" s="299"/>
      <c r="F166" s="11"/>
      <c r="G166" s="11"/>
      <c r="H166" s="11"/>
      <c r="I166" s="11"/>
      <c r="J166" s="299"/>
    </row>
    <row r="167" spans="2:10" ht="15">
      <c r="B167" s="11"/>
      <c r="C167" s="11"/>
      <c r="D167" s="11"/>
      <c r="E167" s="299"/>
      <c r="F167" s="11"/>
      <c r="G167" s="11"/>
      <c r="H167" s="11"/>
      <c r="I167" s="11"/>
      <c r="J167" s="299"/>
    </row>
    <row r="168" spans="2:10" ht="15">
      <c r="B168" s="11"/>
      <c r="C168" s="11"/>
      <c r="D168" s="11"/>
      <c r="E168" s="299"/>
      <c r="F168" s="11"/>
      <c r="G168" s="11"/>
      <c r="H168" s="11"/>
      <c r="I168" s="11"/>
      <c r="J168" s="299"/>
    </row>
    <row r="169" spans="2:10" ht="15">
      <c r="B169" s="11"/>
      <c r="C169" s="11"/>
      <c r="D169" s="11"/>
      <c r="E169" s="299"/>
      <c r="F169" s="11"/>
      <c r="G169" s="11"/>
      <c r="H169" s="11"/>
      <c r="I169" s="11"/>
      <c r="J169" s="299"/>
    </row>
    <row r="170" spans="2:10" ht="15">
      <c r="B170" s="11"/>
      <c r="C170" s="11"/>
      <c r="D170" s="11"/>
      <c r="E170" s="299"/>
      <c r="F170" s="11"/>
      <c r="G170" s="11"/>
      <c r="H170" s="11"/>
      <c r="I170" s="11"/>
      <c r="J170" s="299"/>
    </row>
    <row r="171" spans="2:10" ht="15">
      <c r="B171" s="11"/>
      <c r="C171" s="11"/>
      <c r="D171" s="11"/>
      <c r="E171" s="299"/>
      <c r="F171" s="11"/>
      <c r="G171" s="11"/>
      <c r="H171" s="11"/>
      <c r="I171" s="11"/>
      <c r="J171" s="299"/>
    </row>
    <row r="172" spans="2:10" ht="15">
      <c r="B172" s="11"/>
      <c r="C172" s="11"/>
      <c r="D172" s="11"/>
      <c r="E172" s="299"/>
      <c r="F172" s="11"/>
      <c r="G172" s="11"/>
      <c r="H172" s="11"/>
      <c r="I172" s="11"/>
      <c r="J172" s="299"/>
    </row>
    <row r="173" spans="2:10" ht="15">
      <c r="B173" s="11"/>
      <c r="C173" s="11"/>
      <c r="D173" s="11"/>
      <c r="E173" s="299"/>
      <c r="F173" s="11"/>
      <c r="G173" s="11"/>
      <c r="H173" s="11"/>
      <c r="I173" s="11"/>
      <c r="J173" s="299"/>
    </row>
    <row r="174" spans="2:10" ht="15">
      <c r="B174" s="11"/>
      <c r="C174" s="11"/>
      <c r="D174" s="11"/>
      <c r="E174" s="299"/>
      <c r="F174" s="11"/>
      <c r="G174" s="11"/>
      <c r="H174" s="11"/>
      <c r="I174" s="11"/>
      <c r="J174" s="299"/>
    </row>
    <row r="175" spans="2:10" ht="15">
      <c r="B175" s="11"/>
      <c r="C175" s="11"/>
      <c r="D175" s="11"/>
      <c r="E175" s="299"/>
      <c r="F175" s="11"/>
      <c r="G175" s="11"/>
      <c r="H175" s="11"/>
      <c r="I175" s="11"/>
      <c r="J175" s="299"/>
    </row>
    <row r="176" spans="2:10" ht="15">
      <c r="B176" s="11"/>
      <c r="C176" s="11"/>
      <c r="D176" s="11"/>
      <c r="E176" s="299"/>
      <c r="F176" s="11"/>
      <c r="G176" s="11"/>
      <c r="H176" s="11"/>
      <c r="I176" s="11"/>
      <c r="J176" s="299"/>
    </row>
    <row r="177" spans="2:10" ht="15">
      <c r="B177" s="11"/>
      <c r="C177" s="11"/>
      <c r="D177" s="11"/>
      <c r="E177" s="299"/>
      <c r="F177" s="11"/>
      <c r="G177" s="11"/>
      <c r="H177" s="11"/>
      <c r="I177" s="11"/>
      <c r="J177" s="299"/>
    </row>
    <row r="178" spans="2:10" ht="15">
      <c r="B178" s="11"/>
      <c r="C178" s="11"/>
      <c r="D178" s="11"/>
      <c r="E178" s="299"/>
      <c r="F178" s="11"/>
      <c r="G178" s="11"/>
      <c r="H178" s="11"/>
      <c r="I178" s="11"/>
      <c r="J178" s="299"/>
    </row>
    <row r="179" spans="2:10" ht="15">
      <c r="B179" s="11"/>
      <c r="C179" s="11"/>
      <c r="D179" s="11"/>
      <c r="E179" s="299"/>
      <c r="F179" s="11"/>
      <c r="G179" s="11"/>
      <c r="H179" s="11"/>
      <c r="I179" s="11"/>
      <c r="J179" s="299"/>
    </row>
    <row r="180" spans="2:10" ht="15">
      <c r="B180" s="11"/>
      <c r="C180" s="11"/>
      <c r="D180" s="11"/>
      <c r="E180" s="299"/>
      <c r="F180" s="11"/>
      <c r="G180" s="11"/>
      <c r="H180" s="11"/>
      <c r="I180" s="11"/>
      <c r="J180" s="299"/>
    </row>
    <row r="181" spans="2:10" ht="15">
      <c r="B181" s="11"/>
      <c r="C181" s="11"/>
      <c r="D181" s="11"/>
      <c r="E181" s="299"/>
      <c r="F181" s="11"/>
      <c r="G181" s="11"/>
      <c r="H181" s="11"/>
      <c r="I181" s="11"/>
      <c r="J181" s="299"/>
    </row>
    <row r="182" spans="2:10" ht="15">
      <c r="B182" s="11"/>
      <c r="C182" s="11"/>
      <c r="D182" s="11"/>
      <c r="E182" s="299"/>
      <c r="F182" s="11"/>
      <c r="G182" s="11"/>
      <c r="H182" s="11"/>
      <c r="I182" s="11"/>
      <c r="J182" s="299"/>
    </row>
    <row r="183" spans="2:10" ht="15">
      <c r="B183" s="11"/>
      <c r="C183" s="11"/>
      <c r="D183" s="11"/>
      <c r="E183" s="299"/>
      <c r="F183" s="11"/>
      <c r="G183" s="11"/>
      <c r="H183" s="11"/>
      <c r="I183" s="11"/>
      <c r="J183" s="299"/>
    </row>
    <row r="184" spans="2:10" ht="15">
      <c r="B184" s="11"/>
      <c r="C184" s="11"/>
      <c r="D184" s="11"/>
      <c r="E184" s="299"/>
      <c r="F184" s="11"/>
      <c r="G184" s="11"/>
      <c r="H184" s="11"/>
      <c r="I184" s="11"/>
      <c r="J184" s="299"/>
    </row>
    <row r="185" spans="2:10" ht="15">
      <c r="B185" s="11"/>
      <c r="C185" s="11"/>
      <c r="D185" s="11"/>
      <c r="E185" s="299"/>
      <c r="F185" s="11"/>
      <c r="G185" s="11"/>
      <c r="H185" s="11"/>
      <c r="I185" s="11"/>
      <c r="J185" s="299"/>
    </row>
    <row r="186" spans="2:10" ht="15">
      <c r="B186" s="11"/>
      <c r="C186" s="11"/>
      <c r="D186" s="11"/>
      <c r="E186" s="299"/>
      <c r="F186" s="11"/>
      <c r="G186" s="11"/>
      <c r="H186" s="11"/>
      <c r="I186" s="11"/>
      <c r="J186" s="299"/>
    </row>
    <row r="187" spans="2:10" ht="15">
      <c r="B187" s="11"/>
      <c r="C187" s="11"/>
      <c r="D187" s="11"/>
      <c r="E187" s="299"/>
      <c r="F187" s="11"/>
      <c r="G187" s="11"/>
      <c r="H187" s="11"/>
      <c r="I187" s="11"/>
      <c r="J187" s="299"/>
    </row>
    <row r="188" spans="2:10" ht="15">
      <c r="B188" s="11"/>
      <c r="C188" s="11"/>
      <c r="D188" s="11"/>
      <c r="E188" s="299"/>
      <c r="F188" s="11"/>
      <c r="G188" s="11"/>
      <c r="H188" s="11"/>
      <c r="I188" s="11"/>
      <c r="J188" s="299"/>
    </row>
    <row r="189" spans="2:10" ht="15">
      <c r="B189" s="11"/>
      <c r="C189" s="11"/>
      <c r="D189" s="11"/>
      <c r="E189" s="299"/>
      <c r="F189" s="11"/>
      <c r="G189" s="11"/>
      <c r="H189" s="11"/>
      <c r="I189" s="11"/>
      <c r="J189" s="299"/>
    </row>
    <row r="190" spans="2:10" ht="15">
      <c r="B190" s="11"/>
      <c r="C190" s="11"/>
      <c r="D190" s="11"/>
      <c r="E190" s="299"/>
      <c r="F190" s="11"/>
      <c r="G190" s="11"/>
      <c r="H190" s="11"/>
      <c r="I190" s="11"/>
      <c r="J190" s="299"/>
    </row>
    <row r="191" spans="2:10" ht="15">
      <c r="B191" s="11"/>
      <c r="C191" s="11"/>
      <c r="D191" s="11"/>
      <c r="E191" s="299"/>
      <c r="F191" s="11"/>
      <c r="G191" s="11"/>
      <c r="H191" s="11"/>
      <c r="I191" s="11"/>
      <c r="J191" s="299"/>
    </row>
    <row r="192" spans="2:10" ht="15">
      <c r="B192" s="11"/>
      <c r="C192" s="11"/>
      <c r="D192" s="11"/>
      <c r="E192" s="299"/>
      <c r="F192" s="11"/>
      <c r="G192" s="11"/>
      <c r="H192" s="11"/>
      <c r="I192" s="11"/>
      <c r="J192" s="299"/>
    </row>
    <row r="193" spans="2:10" ht="15">
      <c r="B193" s="11"/>
      <c r="C193" s="11"/>
      <c r="D193" s="11"/>
      <c r="E193" s="299"/>
      <c r="F193" s="11"/>
      <c r="G193" s="11"/>
      <c r="H193" s="11"/>
      <c r="I193" s="11"/>
      <c r="J193" s="299"/>
    </row>
    <row r="194" spans="2:10" ht="15">
      <c r="B194" s="11"/>
      <c r="C194" s="11"/>
      <c r="D194" s="11"/>
      <c r="E194" s="299"/>
      <c r="F194" s="11"/>
      <c r="G194" s="11"/>
      <c r="H194" s="11"/>
      <c r="I194" s="11"/>
      <c r="J194" s="299"/>
    </row>
    <row r="195" spans="2:10" ht="15">
      <c r="B195" s="11"/>
      <c r="C195" s="11"/>
      <c r="D195" s="11"/>
      <c r="E195" s="299"/>
      <c r="F195" s="11"/>
      <c r="G195" s="11"/>
      <c r="H195" s="11"/>
      <c r="I195" s="11"/>
      <c r="J195" s="299"/>
    </row>
    <row r="196" spans="2:10" ht="15">
      <c r="B196" s="11"/>
      <c r="C196" s="11"/>
      <c r="D196" s="11"/>
      <c r="E196" s="299"/>
      <c r="F196" s="11"/>
      <c r="G196" s="11"/>
      <c r="H196" s="11"/>
      <c r="I196" s="11"/>
      <c r="J196" s="299"/>
    </row>
    <row r="197" spans="2:10" ht="15">
      <c r="B197" s="11"/>
      <c r="C197" s="11"/>
      <c r="D197" s="11"/>
      <c r="E197" s="299"/>
      <c r="F197" s="11"/>
      <c r="G197" s="11"/>
      <c r="H197" s="11"/>
      <c r="I197" s="11"/>
      <c r="J197" s="299"/>
    </row>
    <row r="198" spans="2:10" ht="15">
      <c r="B198" s="11"/>
      <c r="C198" s="11"/>
      <c r="D198" s="11"/>
      <c r="E198" s="299"/>
      <c r="F198" s="11"/>
      <c r="G198" s="11"/>
      <c r="H198" s="11"/>
      <c r="I198" s="11"/>
      <c r="J198" s="299"/>
    </row>
    <row r="199" spans="2:10" ht="15">
      <c r="B199" s="11"/>
      <c r="C199" s="11"/>
      <c r="D199" s="11"/>
      <c r="E199" s="299"/>
      <c r="F199" s="11"/>
      <c r="G199" s="11"/>
      <c r="H199" s="11"/>
      <c r="I199" s="11"/>
      <c r="J199" s="299"/>
    </row>
    <row r="200" spans="2:10" ht="15">
      <c r="B200" s="11"/>
      <c r="C200" s="11"/>
      <c r="D200" s="11"/>
      <c r="E200" s="299"/>
      <c r="F200" s="11"/>
      <c r="G200" s="11"/>
      <c r="H200" s="11"/>
      <c r="I200" s="11"/>
      <c r="J200" s="299"/>
    </row>
    <row r="201" spans="2:10" ht="15">
      <c r="B201" s="11"/>
      <c r="C201" s="11"/>
      <c r="D201" s="11"/>
      <c r="E201" s="299"/>
      <c r="F201" s="11"/>
      <c r="G201" s="11"/>
      <c r="H201" s="11"/>
      <c r="I201" s="11"/>
      <c r="J201" s="299"/>
    </row>
    <row r="202" spans="2:10" ht="15">
      <c r="B202" s="11"/>
      <c r="C202" s="11"/>
      <c r="D202" s="11"/>
      <c r="E202" s="299"/>
      <c r="F202" s="11"/>
      <c r="G202" s="11"/>
      <c r="H202" s="11"/>
      <c r="I202" s="11"/>
      <c r="J202" s="299"/>
    </row>
    <row r="203" spans="2:10" ht="15">
      <c r="B203" s="11"/>
      <c r="C203" s="11"/>
      <c r="D203" s="11"/>
      <c r="E203" s="299"/>
      <c r="F203" s="11"/>
      <c r="G203" s="11"/>
      <c r="H203" s="11"/>
      <c r="I203" s="11"/>
      <c r="J203" s="299"/>
    </row>
    <row r="204" spans="2:10" ht="15">
      <c r="B204" s="11"/>
      <c r="C204" s="11"/>
      <c r="D204" s="11"/>
      <c r="E204" s="299"/>
      <c r="F204" s="11"/>
      <c r="G204" s="11"/>
      <c r="H204" s="11"/>
      <c r="I204" s="11"/>
      <c r="J204" s="299"/>
    </row>
    <row r="205" spans="2:10" ht="15">
      <c r="B205" s="11"/>
      <c r="C205" s="11"/>
      <c r="D205" s="11"/>
      <c r="E205" s="299"/>
      <c r="F205" s="11"/>
      <c r="G205" s="11"/>
      <c r="H205" s="11"/>
      <c r="I205" s="11"/>
      <c r="J205" s="299"/>
    </row>
    <row r="206" spans="2:10" ht="15">
      <c r="B206" s="11"/>
      <c r="C206" s="11"/>
      <c r="D206" s="11"/>
      <c r="E206" s="299"/>
      <c r="F206" s="11"/>
      <c r="G206" s="11"/>
      <c r="H206" s="11"/>
      <c r="I206" s="11"/>
      <c r="J206" s="299"/>
    </row>
    <row r="207" spans="2:10" ht="15">
      <c r="B207" s="11"/>
      <c r="C207" s="11"/>
      <c r="D207" s="11"/>
      <c r="E207" s="299"/>
      <c r="F207" s="11"/>
      <c r="G207" s="11"/>
      <c r="H207" s="11"/>
      <c r="I207" s="11"/>
      <c r="J207" s="299"/>
    </row>
    <row r="208" spans="2:10" ht="15">
      <c r="B208" s="11"/>
      <c r="C208" s="11"/>
      <c r="D208" s="11"/>
      <c r="E208" s="299"/>
      <c r="F208" s="11"/>
      <c r="G208" s="11"/>
      <c r="H208" s="11"/>
      <c r="I208" s="11"/>
      <c r="J208" s="299"/>
    </row>
    <row r="209" spans="2:10" ht="15">
      <c r="B209" s="11"/>
      <c r="C209" s="11"/>
      <c r="D209" s="11"/>
      <c r="E209" s="299"/>
      <c r="F209" s="11"/>
      <c r="G209" s="11"/>
      <c r="H209" s="11"/>
      <c r="I209" s="11"/>
      <c r="J209" s="299"/>
    </row>
    <row r="210" spans="2:10" ht="15">
      <c r="B210" s="11"/>
      <c r="C210" s="11"/>
      <c r="D210" s="11"/>
      <c r="E210" s="299"/>
      <c r="F210" s="11"/>
      <c r="G210" s="11"/>
      <c r="H210" s="11"/>
      <c r="I210" s="11"/>
      <c r="J210" s="299"/>
    </row>
    <row r="211" spans="2:10" ht="15">
      <c r="B211" s="11"/>
      <c r="C211" s="11"/>
      <c r="D211" s="11"/>
      <c r="E211" s="299"/>
      <c r="F211" s="11"/>
      <c r="G211" s="11"/>
      <c r="H211" s="11"/>
      <c r="I211" s="11"/>
      <c r="J211" s="299"/>
    </row>
    <row r="212" spans="2:10" ht="15">
      <c r="B212" s="11"/>
      <c r="C212" s="11"/>
      <c r="D212" s="11"/>
      <c r="E212" s="299"/>
      <c r="F212" s="11"/>
      <c r="G212" s="11"/>
      <c r="H212" s="11"/>
      <c r="I212" s="11"/>
      <c r="J212" s="299"/>
    </row>
    <row r="213" spans="2:10" ht="15">
      <c r="B213" s="11"/>
      <c r="C213" s="11"/>
      <c r="D213" s="11"/>
      <c r="E213" s="299"/>
      <c r="F213" s="11"/>
      <c r="G213" s="11"/>
      <c r="H213" s="11"/>
      <c r="I213" s="11"/>
      <c r="J213" s="299"/>
    </row>
    <row r="214" spans="2:10" ht="15">
      <c r="B214" s="11"/>
      <c r="C214" s="11"/>
      <c r="D214" s="11"/>
      <c r="E214" s="299"/>
      <c r="F214" s="11"/>
      <c r="G214" s="11"/>
      <c r="H214" s="11"/>
      <c r="I214" s="11"/>
      <c r="J214" s="299"/>
    </row>
    <row r="215" spans="2:10" ht="15">
      <c r="B215" s="11"/>
      <c r="C215" s="11"/>
      <c r="D215" s="11"/>
      <c r="E215" s="299"/>
      <c r="F215" s="11"/>
      <c r="G215" s="11"/>
      <c r="H215" s="11"/>
      <c r="I215" s="11"/>
      <c r="J215" s="299"/>
    </row>
    <row r="216" spans="2:10" ht="15">
      <c r="B216" s="11"/>
      <c r="C216" s="11"/>
      <c r="D216" s="11"/>
      <c r="E216" s="299"/>
      <c r="F216" s="11"/>
      <c r="G216" s="11"/>
      <c r="H216" s="11"/>
      <c r="I216" s="11"/>
      <c r="J216" s="299"/>
    </row>
    <row r="217" spans="2:10" ht="15">
      <c r="B217" s="11"/>
      <c r="C217" s="11"/>
      <c r="D217" s="11"/>
      <c r="E217" s="299"/>
      <c r="F217" s="11"/>
      <c r="G217" s="11"/>
      <c r="H217" s="11"/>
      <c r="I217" s="11"/>
      <c r="J217" s="299"/>
    </row>
    <row r="218" spans="2:10" ht="15">
      <c r="B218" s="11"/>
      <c r="C218" s="11"/>
      <c r="D218" s="11"/>
      <c r="E218" s="299"/>
      <c r="F218" s="11"/>
      <c r="G218" s="11"/>
      <c r="H218" s="11"/>
      <c r="I218" s="11"/>
      <c r="J218" s="299"/>
    </row>
    <row r="219" spans="2:10" ht="15">
      <c r="B219" s="11"/>
      <c r="C219" s="11"/>
      <c r="D219" s="11"/>
      <c r="E219" s="299"/>
      <c r="F219" s="11"/>
      <c r="G219" s="11"/>
      <c r="H219" s="11"/>
      <c r="I219" s="11"/>
      <c r="J219" s="299"/>
    </row>
    <row r="220" spans="2:10" ht="15">
      <c r="B220" s="11"/>
      <c r="C220" s="11"/>
      <c r="D220" s="11"/>
      <c r="E220" s="299"/>
      <c r="F220" s="11"/>
      <c r="G220" s="11"/>
      <c r="H220" s="11"/>
      <c r="I220" s="11"/>
      <c r="J220" s="299"/>
    </row>
    <row r="221" spans="2:10" ht="15">
      <c r="B221" s="11"/>
      <c r="C221" s="11"/>
      <c r="D221" s="11"/>
      <c r="E221" s="299"/>
      <c r="F221" s="11"/>
      <c r="G221" s="11"/>
      <c r="H221" s="11"/>
      <c r="I221" s="11"/>
      <c r="J221" s="299"/>
    </row>
    <row r="222" spans="2:10" ht="15">
      <c r="B222" s="11"/>
      <c r="C222" s="11"/>
      <c r="D222" s="11"/>
      <c r="E222" s="299"/>
      <c r="F222" s="11"/>
      <c r="G222" s="11"/>
      <c r="H222" s="11"/>
      <c r="I222" s="11"/>
      <c r="J222" s="299"/>
    </row>
    <row r="223" spans="2:10" ht="15">
      <c r="B223" s="11"/>
      <c r="C223" s="11"/>
      <c r="D223" s="11"/>
      <c r="E223" s="299"/>
      <c r="F223" s="11"/>
      <c r="G223" s="11"/>
      <c r="H223" s="11"/>
      <c r="I223" s="11"/>
      <c r="J223" s="299"/>
    </row>
    <row r="224" spans="2:10" ht="15">
      <c r="B224" s="11"/>
      <c r="C224" s="11"/>
      <c r="D224" s="11"/>
      <c r="E224" s="299"/>
      <c r="F224" s="11"/>
      <c r="G224" s="11"/>
      <c r="H224" s="11"/>
      <c r="I224" s="11"/>
      <c r="J224" s="299"/>
    </row>
    <row r="225" spans="2:10" ht="15">
      <c r="B225" s="11"/>
      <c r="C225" s="11"/>
      <c r="D225" s="11"/>
      <c r="E225" s="299"/>
      <c r="F225" s="11"/>
      <c r="G225" s="11"/>
      <c r="H225" s="11"/>
      <c r="I225" s="11"/>
      <c r="J225" s="299"/>
    </row>
    <row r="226" spans="2:10" ht="15">
      <c r="B226" s="11"/>
      <c r="C226" s="11"/>
      <c r="D226" s="11"/>
      <c r="E226" s="299"/>
      <c r="F226" s="11"/>
      <c r="G226" s="11"/>
      <c r="H226" s="11"/>
      <c r="I226" s="11"/>
      <c r="J226" s="299"/>
    </row>
    <row r="227" spans="2:10" ht="15">
      <c r="B227" s="11"/>
      <c r="C227" s="11"/>
      <c r="D227" s="11"/>
      <c r="E227" s="299"/>
      <c r="F227" s="11"/>
      <c r="G227" s="11"/>
      <c r="H227" s="11"/>
      <c r="I227" s="11"/>
      <c r="J227" s="299"/>
    </row>
    <row r="228" spans="2:10" ht="15">
      <c r="B228" s="11"/>
      <c r="C228" s="11"/>
      <c r="D228" s="11"/>
      <c r="E228" s="299"/>
      <c r="F228" s="11"/>
      <c r="G228" s="11"/>
      <c r="H228" s="11"/>
      <c r="I228" s="11"/>
      <c r="J228" s="299"/>
    </row>
    <row r="229" spans="2:10" ht="15">
      <c r="B229" s="11"/>
      <c r="C229" s="11"/>
      <c r="D229" s="11"/>
      <c r="E229" s="299"/>
      <c r="F229" s="11"/>
      <c r="G229" s="11"/>
      <c r="H229" s="11"/>
      <c r="I229" s="11"/>
      <c r="J229" s="299"/>
    </row>
    <row r="230" spans="2:10" ht="15">
      <c r="B230" s="11"/>
      <c r="C230" s="11"/>
      <c r="D230" s="11"/>
      <c r="E230" s="299"/>
      <c r="F230" s="11"/>
      <c r="G230" s="11"/>
      <c r="H230" s="11"/>
      <c r="I230" s="11"/>
      <c r="J230" s="299"/>
    </row>
    <row r="231" spans="2:10" ht="15">
      <c r="B231" s="11"/>
      <c r="C231" s="11"/>
      <c r="D231" s="11"/>
      <c r="E231" s="299"/>
      <c r="F231" s="11"/>
      <c r="G231" s="11"/>
      <c r="H231" s="11"/>
      <c r="I231" s="11"/>
      <c r="J231" s="299"/>
    </row>
    <row r="232" spans="2:10" ht="15">
      <c r="B232" s="11"/>
      <c r="C232" s="11"/>
      <c r="D232" s="11"/>
      <c r="E232" s="299"/>
      <c r="F232" s="11"/>
      <c r="G232" s="11"/>
      <c r="H232" s="11"/>
      <c r="I232" s="11"/>
      <c r="J232" s="299"/>
    </row>
    <row r="233" spans="2:10" ht="15">
      <c r="B233" s="11"/>
      <c r="C233" s="11"/>
      <c r="D233" s="11"/>
      <c r="E233" s="299"/>
      <c r="F233" s="11"/>
      <c r="G233" s="11"/>
      <c r="H233" s="11"/>
      <c r="I233" s="11"/>
      <c r="J233" s="299"/>
    </row>
    <row r="234" spans="2:10" ht="15">
      <c r="B234" s="11"/>
      <c r="C234" s="11"/>
      <c r="D234" s="11"/>
      <c r="E234" s="299"/>
      <c r="F234" s="11"/>
      <c r="G234" s="11"/>
      <c r="H234" s="11"/>
      <c r="I234" s="11"/>
      <c r="J234" s="299"/>
    </row>
    <row r="235" spans="2:10" ht="15">
      <c r="B235" s="11"/>
      <c r="C235" s="11"/>
      <c r="D235" s="11"/>
      <c r="E235" s="299"/>
      <c r="F235" s="11"/>
      <c r="G235" s="11"/>
      <c r="H235" s="11"/>
      <c r="I235" s="11"/>
      <c r="J235" s="299"/>
    </row>
    <row r="236" spans="2:10" ht="15">
      <c r="B236" s="11"/>
      <c r="C236" s="11"/>
      <c r="D236" s="11"/>
      <c r="E236" s="299"/>
      <c r="F236" s="11"/>
      <c r="G236" s="11"/>
      <c r="H236" s="11"/>
      <c r="I236" s="11"/>
      <c r="J236" s="299"/>
    </row>
    <row r="237" spans="2:10" ht="15">
      <c r="B237" s="11"/>
      <c r="C237" s="11"/>
      <c r="D237" s="11"/>
      <c r="E237" s="299"/>
      <c r="F237" s="11"/>
      <c r="G237" s="11"/>
      <c r="H237" s="11"/>
      <c r="I237" s="11"/>
      <c r="J237" s="299"/>
    </row>
    <row r="238" spans="2:10" ht="15">
      <c r="B238" s="11"/>
      <c r="C238" s="11"/>
      <c r="D238" s="11"/>
      <c r="E238" s="299"/>
      <c r="F238" s="11"/>
      <c r="G238" s="11"/>
      <c r="H238" s="11"/>
      <c r="I238" s="11"/>
      <c r="J238" s="299"/>
    </row>
    <row r="239" spans="2:10" ht="15">
      <c r="B239" s="11"/>
      <c r="C239" s="11"/>
      <c r="D239" s="11"/>
      <c r="E239" s="299"/>
      <c r="F239" s="11"/>
      <c r="G239" s="11"/>
      <c r="H239" s="11"/>
      <c r="I239" s="11"/>
      <c r="J239" s="299"/>
    </row>
    <row r="240" spans="2:10" ht="15">
      <c r="B240" s="11"/>
      <c r="C240" s="11"/>
      <c r="D240" s="11"/>
      <c r="E240" s="299"/>
      <c r="F240" s="11"/>
      <c r="G240" s="11"/>
      <c r="H240" s="11"/>
      <c r="I240" s="11"/>
      <c r="J240" s="299"/>
    </row>
    <row r="241" spans="2:10" ht="15">
      <c r="B241" s="11"/>
      <c r="C241" s="11"/>
      <c r="D241" s="11"/>
      <c r="E241" s="299"/>
      <c r="F241" s="11"/>
      <c r="G241" s="11"/>
      <c r="H241" s="11"/>
      <c r="I241" s="11"/>
      <c r="J241" s="299"/>
    </row>
    <row r="242" spans="2:10" ht="15">
      <c r="B242" s="11"/>
      <c r="C242" s="11"/>
      <c r="D242" s="11"/>
      <c r="E242" s="299"/>
      <c r="F242" s="11"/>
      <c r="G242" s="11"/>
      <c r="H242" s="11"/>
      <c r="I242" s="11"/>
      <c r="J242" s="299"/>
    </row>
    <row r="243" spans="2:10" ht="15">
      <c r="B243" s="11"/>
      <c r="C243" s="11"/>
      <c r="D243" s="11"/>
      <c r="E243" s="299"/>
      <c r="F243" s="11"/>
      <c r="G243" s="11"/>
      <c r="H243" s="11"/>
      <c r="I243" s="11"/>
      <c r="J243" s="299"/>
    </row>
    <row r="244" spans="2:10" ht="15">
      <c r="B244" s="11"/>
      <c r="C244" s="11"/>
      <c r="D244" s="11"/>
      <c r="E244" s="299"/>
      <c r="F244" s="11"/>
      <c r="G244" s="11"/>
      <c r="H244" s="11"/>
      <c r="I244" s="11"/>
      <c r="J244" s="299"/>
    </row>
    <row r="245" spans="2:10" ht="15">
      <c r="B245" s="11"/>
      <c r="C245" s="11"/>
      <c r="D245" s="11"/>
      <c r="E245" s="299"/>
      <c r="F245" s="11"/>
      <c r="G245" s="11"/>
      <c r="H245" s="11"/>
      <c r="I245" s="11"/>
      <c r="J245" s="299"/>
    </row>
    <row r="246" spans="2:10" ht="15">
      <c r="B246" s="11"/>
      <c r="C246" s="11"/>
      <c r="D246" s="11"/>
      <c r="E246" s="299"/>
      <c r="F246" s="11"/>
      <c r="G246" s="11"/>
      <c r="H246" s="11"/>
      <c r="I246" s="11"/>
      <c r="J246" s="299"/>
    </row>
    <row r="247" spans="2:10" ht="15">
      <c r="B247" s="11"/>
      <c r="C247" s="11"/>
      <c r="D247" s="11"/>
      <c r="E247" s="299"/>
      <c r="F247" s="11"/>
      <c r="G247" s="11"/>
      <c r="H247" s="11"/>
      <c r="I247" s="11"/>
      <c r="J247" s="299"/>
    </row>
    <row r="248" spans="2:10" ht="15">
      <c r="B248" s="11"/>
      <c r="C248" s="11"/>
      <c r="D248" s="11"/>
      <c r="E248" s="299"/>
      <c r="F248" s="11"/>
      <c r="G248" s="11"/>
      <c r="H248" s="11"/>
      <c r="I248" s="11"/>
      <c r="J248" s="299"/>
    </row>
    <row r="249" spans="2:10" ht="15">
      <c r="B249" s="11"/>
      <c r="C249" s="11"/>
      <c r="D249" s="11"/>
      <c r="E249" s="299"/>
      <c r="F249" s="11"/>
      <c r="G249" s="11"/>
      <c r="H249" s="11"/>
      <c r="I249" s="11"/>
      <c r="J249" s="299"/>
    </row>
    <row r="250" spans="2:10" ht="15">
      <c r="B250" s="11"/>
      <c r="C250" s="11"/>
      <c r="D250" s="11"/>
      <c r="E250" s="299"/>
      <c r="F250" s="11"/>
      <c r="G250" s="11"/>
      <c r="H250" s="11"/>
      <c r="I250" s="11"/>
      <c r="J250" s="299"/>
    </row>
    <row r="251" spans="2:10" ht="15">
      <c r="B251" s="11"/>
      <c r="C251" s="11"/>
      <c r="D251" s="11"/>
      <c r="E251" s="299"/>
      <c r="F251" s="11"/>
      <c r="G251" s="11"/>
      <c r="H251" s="11"/>
      <c r="I251" s="11"/>
      <c r="J251" s="299"/>
    </row>
    <row r="252" spans="2:10" ht="15">
      <c r="B252" s="11"/>
      <c r="C252" s="11"/>
      <c r="D252" s="11"/>
      <c r="E252" s="299"/>
      <c r="F252" s="11"/>
      <c r="G252" s="11"/>
      <c r="H252" s="11"/>
      <c r="I252" s="11"/>
      <c r="J252" s="299"/>
    </row>
    <row r="253" spans="2:10" ht="15">
      <c r="B253" s="11"/>
      <c r="C253" s="11"/>
      <c r="D253" s="11"/>
      <c r="E253" s="299"/>
      <c r="F253" s="11"/>
      <c r="G253" s="11"/>
      <c r="H253" s="11"/>
      <c r="I253" s="11"/>
      <c r="J253" s="299"/>
    </row>
    <row r="254" spans="2:10" ht="15">
      <c r="B254" s="11"/>
      <c r="C254" s="11"/>
      <c r="D254" s="11"/>
      <c r="E254" s="299"/>
      <c r="F254" s="11"/>
      <c r="G254" s="11"/>
      <c r="H254" s="11"/>
      <c r="I254" s="11"/>
      <c r="J254" s="299"/>
    </row>
    <row r="255" spans="2:10" ht="15">
      <c r="B255" s="11"/>
      <c r="C255" s="11"/>
      <c r="D255" s="11"/>
      <c r="E255" s="299"/>
      <c r="F255" s="11"/>
      <c r="G255" s="11"/>
      <c r="H255" s="11"/>
      <c r="I255" s="11"/>
      <c r="J255" s="299"/>
    </row>
    <row r="256" spans="2:10" ht="15">
      <c r="B256" s="11"/>
      <c r="C256" s="11"/>
      <c r="D256" s="11"/>
      <c r="E256" s="299"/>
      <c r="F256" s="11"/>
      <c r="G256" s="11"/>
      <c r="H256" s="11"/>
      <c r="I256" s="11"/>
      <c r="J256" s="299"/>
    </row>
    <row r="257" spans="2:10" ht="15">
      <c r="B257" s="11"/>
      <c r="C257" s="11"/>
      <c r="D257" s="11"/>
      <c r="E257" s="299"/>
      <c r="F257" s="11"/>
      <c r="G257" s="11"/>
      <c r="H257" s="11"/>
      <c r="I257" s="11"/>
      <c r="J257" s="299"/>
    </row>
    <row r="258" spans="2:10" ht="15">
      <c r="B258" s="11"/>
      <c r="C258" s="11"/>
      <c r="D258" s="11"/>
      <c r="E258" s="299"/>
      <c r="F258" s="11"/>
      <c r="G258" s="11"/>
      <c r="H258" s="11"/>
      <c r="I258" s="11"/>
      <c r="J258" s="299"/>
    </row>
    <row r="259" spans="2:10" ht="15">
      <c r="B259" s="11"/>
      <c r="C259" s="11"/>
      <c r="D259" s="11"/>
      <c r="E259" s="299"/>
      <c r="F259" s="11"/>
      <c r="G259" s="11"/>
      <c r="H259" s="11"/>
      <c r="I259" s="11"/>
      <c r="J259" s="299"/>
    </row>
    <row r="260" spans="2:10" ht="15">
      <c r="B260" s="11"/>
      <c r="C260" s="11"/>
      <c r="D260" s="11"/>
      <c r="E260" s="299"/>
      <c r="F260" s="11"/>
      <c r="G260" s="11"/>
      <c r="H260" s="11"/>
      <c r="I260" s="11"/>
      <c r="J260" s="299"/>
    </row>
    <row r="261" spans="2:10" ht="15">
      <c r="B261" s="11"/>
      <c r="C261" s="11"/>
      <c r="D261" s="11"/>
      <c r="E261" s="299"/>
      <c r="F261" s="11"/>
      <c r="G261" s="11"/>
      <c r="H261" s="11"/>
      <c r="I261" s="11"/>
      <c r="J261" s="299"/>
    </row>
    <row r="262" spans="2:10" ht="15">
      <c r="B262" s="11"/>
      <c r="C262" s="11"/>
      <c r="D262" s="11"/>
      <c r="E262" s="299"/>
      <c r="F262" s="11"/>
      <c r="G262" s="11"/>
      <c r="H262" s="11"/>
      <c r="I262" s="11"/>
      <c r="J262" s="299"/>
    </row>
    <row r="263" spans="2:10" ht="15">
      <c r="B263" s="11"/>
      <c r="C263" s="11"/>
      <c r="D263" s="11"/>
      <c r="E263" s="299"/>
      <c r="F263" s="11"/>
      <c r="G263" s="11"/>
      <c r="H263" s="11"/>
      <c r="I263" s="11"/>
      <c r="J263" s="299"/>
    </row>
    <row r="264" spans="2:10" ht="15">
      <c r="B264" s="11"/>
      <c r="C264" s="11"/>
      <c r="D264" s="11"/>
      <c r="E264" s="299"/>
      <c r="F264" s="11"/>
      <c r="G264" s="11"/>
      <c r="H264" s="11"/>
      <c r="I264" s="11"/>
      <c r="J264" s="299"/>
    </row>
    <row r="265" spans="2:10" ht="15">
      <c r="B265" s="11"/>
      <c r="C265" s="11"/>
      <c r="D265" s="11"/>
      <c r="E265" s="299"/>
      <c r="F265" s="11"/>
      <c r="G265" s="11"/>
      <c r="H265" s="11"/>
      <c r="I265" s="11"/>
      <c r="J265" s="299"/>
    </row>
    <row r="266" spans="2:10" ht="15">
      <c r="B266" s="11"/>
      <c r="C266" s="11"/>
      <c r="D266" s="11"/>
      <c r="E266" s="299"/>
      <c r="F266" s="11"/>
      <c r="G266" s="11"/>
      <c r="H266" s="11"/>
      <c r="I266" s="11"/>
      <c r="J266" s="299"/>
    </row>
    <row r="267" spans="2:10" ht="15">
      <c r="B267" s="11"/>
      <c r="C267" s="11"/>
      <c r="D267" s="11"/>
      <c r="E267" s="299"/>
      <c r="F267" s="11"/>
      <c r="G267" s="11"/>
      <c r="H267" s="11"/>
      <c r="I267" s="11"/>
      <c r="J267" s="299"/>
    </row>
    <row r="268" spans="2:10" ht="15">
      <c r="B268" s="11"/>
      <c r="C268" s="11"/>
      <c r="D268" s="11"/>
      <c r="E268" s="299"/>
      <c r="F268" s="11"/>
      <c r="G268" s="11"/>
      <c r="H268" s="11"/>
      <c r="I268" s="11"/>
      <c r="J268" s="299"/>
    </row>
    <row r="269" spans="2:10" ht="15">
      <c r="B269" s="11"/>
      <c r="C269" s="11"/>
      <c r="D269" s="11"/>
      <c r="E269" s="299"/>
      <c r="F269" s="11"/>
      <c r="G269" s="11"/>
      <c r="H269" s="11"/>
      <c r="I269" s="11"/>
      <c r="J269" s="299"/>
    </row>
    <row r="270" spans="2:10" ht="15">
      <c r="B270" s="11"/>
      <c r="C270" s="11"/>
      <c r="D270" s="11"/>
      <c r="E270" s="299"/>
      <c r="F270" s="11"/>
      <c r="G270" s="11"/>
      <c r="H270" s="11"/>
      <c r="I270" s="11"/>
      <c r="J270" s="299"/>
    </row>
    <row r="271" spans="2:10" ht="15">
      <c r="B271" s="11"/>
      <c r="C271" s="11"/>
      <c r="D271" s="11"/>
      <c r="E271" s="299"/>
      <c r="F271" s="11"/>
      <c r="G271" s="11"/>
      <c r="H271" s="11"/>
      <c r="I271" s="11"/>
      <c r="J271" s="299"/>
    </row>
    <row r="272" spans="2:10" ht="15">
      <c r="B272" s="11"/>
      <c r="C272" s="11"/>
      <c r="D272" s="11"/>
      <c r="E272" s="299"/>
      <c r="F272" s="11"/>
      <c r="G272" s="11"/>
      <c r="H272" s="11"/>
      <c r="I272" s="11"/>
      <c r="J272" s="299"/>
    </row>
    <row r="273" spans="2:10" ht="15">
      <c r="B273" s="11"/>
      <c r="C273" s="11"/>
      <c r="D273" s="11"/>
      <c r="E273" s="299"/>
      <c r="F273" s="11"/>
      <c r="G273" s="11"/>
      <c r="H273" s="11"/>
      <c r="I273" s="11"/>
      <c r="J273" s="299"/>
    </row>
    <row r="274" spans="2:10" ht="15">
      <c r="B274" s="11"/>
      <c r="C274" s="11"/>
      <c r="D274" s="11"/>
      <c r="E274" s="299"/>
      <c r="F274" s="11"/>
      <c r="G274" s="11"/>
      <c r="H274" s="11"/>
      <c r="I274" s="11"/>
      <c r="J274" s="299"/>
    </row>
    <row r="275" spans="2:10" ht="15">
      <c r="B275" s="11"/>
      <c r="C275" s="11"/>
      <c r="D275" s="11"/>
      <c r="E275" s="299"/>
      <c r="F275" s="11"/>
      <c r="G275" s="11"/>
      <c r="H275" s="11"/>
      <c r="I275" s="11"/>
      <c r="J275" s="299"/>
    </row>
    <row r="276" spans="2:10" ht="15">
      <c r="B276" s="11"/>
      <c r="C276" s="11"/>
      <c r="D276" s="11"/>
      <c r="E276" s="299"/>
      <c r="F276" s="11"/>
      <c r="G276" s="11"/>
      <c r="H276" s="11"/>
      <c r="I276" s="11"/>
      <c r="J276" s="299"/>
    </row>
    <row r="277" spans="2:10" ht="15">
      <c r="B277" s="11"/>
      <c r="C277" s="11"/>
      <c r="D277" s="11"/>
      <c r="E277" s="299"/>
      <c r="F277" s="11"/>
      <c r="G277" s="11"/>
      <c r="H277" s="11"/>
      <c r="I277" s="11"/>
      <c r="J277" s="299"/>
    </row>
    <row r="278" spans="2:10" ht="15">
      <c r="B278" s="11"/>
      <c r="C278" s="11"/>
      <c r="D278" s="11"/>
      <c r="E278" s="299"/>
      <c r="F278" s="11"/>
      <c r="G278" s="11"/>
      <c r="H278" s="11"/>
      <c r="I278" s="11"/>
      <c r="J278" s="299"/>
    </row>
    <row r="279" spans="2:10" ht="15">
      <c r="B279" s="11"/>
      <c r="C279" s="11"/>
      <c r="D279" s="11"/>
      <c r="E279" s="299"/>
      <c r="F279" s="11"/>
      <c r="G279" s="11"/>
      <c r="H279" s="11"/>
      <c r="I279" s="11"/>
      <c r="J279" s="299"/>
    </row>
    <row r="280" spans="2:10" ht="15">
      <c r="B280" s="11"/>
      <c r="C280" s="11"/>
      <c r="D280" s="11"/>
      <c r="E280" s="299"/>
      <c r="F280" s="11"/>
      <c r="G280" s="11"/>
      <c r="H280" s="11"/>
      <c r="I280" s="11"/>
      <c r="J280" s="299"/>
    </row>
    <row r="281" spans="2:10" ht="15">
      <c r="B281" s="11"/>
      <c r="C281" s="11"/>
      <c r="D281" s="11"/>
      <c r="E281" s="299"/>
      <c r="F281" s="11"/>
      <c r="G281" s="11"/>
      <c r="H281" s="11"/>
      <c r="I281" s="11"/>
      <c r="J281" s="299"/>
    </row>
    <row r="282" spans="2:10" ht="15">
      <c r="B282" s="11"/>
      <c r="C282" s="11"/>
      <c r="D282" s="11"/>
      <c r="E282" s="299"/>
      <c r="F282" s="11"/>
      <c r="G282" s="11"/>
      <c r="H282" s="11"/>
      <c r="I282" s="11"/>
      <c r="J282" s="299"/>
    </row>
    <row r="283" spans="2:10" ht="15">
      <c r="B283" s="11"/>
      <c r="C283" s="11"/>
      <c r="D283" s="11"/>
      <c r="E283" s="299"/>
      <c r="F283" s="11"/>
      <c r="G283" s="11"/>
      <c r="H283" s="11"/>
      <c r="I283" s="11"/>
      <c r="J283" s="299"/>
    </row>
    <row r="284" spans="2:10" ht="15">
      <c r="B284" s="11"/>
      <c r="C284" s="11"/>
      <c r="D284" s="11"/>
      <c r="E284" s="299"/>
      <c r="F284" s="11"/>
      <c r="G284" s="11"/>
      <c r="H284" s="11"/>
      <c r="I284" s="11"/>
      <c r="J284" s="299"/>
    </row>
    <row r="285" spans="2:10" ht="15">
      <c r="B285" s="11"/>
      <c r="C285" s="11"/>
      <c r="D285" s="11"/>
      <c r="E285" s="299"/>
      <c r="F285" s="11"/>
      <c r="G285" s="11"/>
      <c r="H285" s="11"/>
      <c r="I285" s="11"/>
      <c r="J285" s="299"/>
    </row>
    <row r="286" spans="2:10" ht="15">
      <c r="B286" s="11"/>
      <c r="C286" s="11"/>
      <c r="D286" s="11"/>
      <c r="E286" s="299"/>
      <c r="F286" s="11"/>
      <c r="G286" s="11"/>
      <c r="H286" s="11"/>
      <c r="I286" s="11"/>
      <c r="J286" s="299"/>
    </row>
    <row r="287" spans="2:10" ht="15">
      <c r="B287" s="11"/>
      <c r="C287" s="11"/>
      <c r="D287" s="11"/>
      <c r="E287" s="299"/>
      <c r="F287" s="11"/>
      <c r="G287" s="11"/>
      <c r="H287" s="11"/>
      <c r="I287" s="11"/>
      <c r="J287" s="299"/>
    </row>
    <row r="288" spans="2:10" ht="15">
      <c r="B288" s="11"/>
      <c r="C288" s="11"/>
      <c r="D288" s="11"/>
      <c r="E288" s="299"/>
      <c r="F288" s="11"/>
      <c r="G288" s="11"/>
      <c r="H288" s="11"/>
      <c r="I288" s="11"/>
      <c r="J288" s="299"/>
    </row>
    <row r="289" spans="2:10" ht="15">
      <c r="B289" s="11"/>
      <c r="C289" s="11"/>
      <c r="D289" s="11"/>
      <c r="E289" s="299"/>
      <c r="F289" s="11"/>
      <c r="G289" s="11"/>
      <c r="H289" s="11"/>
      <c r="I289" s="11"/>
      <c r="J289" s="299"/>
    </row>
    <row r="290" spans="2:10" ht="15">
      <c r="B290" s="11"/>
      <c r="C290" s="11"/>
      <c r="D290" s="11"/>
      <c r="E290" s="299"/>
      <c r="F290" s="11"/>
      <c r="G290" s="11"/>
      <c r="H290" s="11"/>
      <c r="I290" s="11"/>
      <c r="J290" s="299"/>
    </row>
    <row r="291" spans="2:10" ht="15">
      <c r="B291" s="11"/>
      <c r="C291" s="11"/>
      <c r="D291" s="11"/>
      <c r="E291" s="299"/>
      <c r="F291" s="11"/>
      <c r="G291" s="11"/>
      <c r="H291" s="11"/>
      <c r="I291" s="11"/>
      <c r="J291" s="299"/>
    </row>
    <row r="292" spans="2:10" ht="15">
      <c r="B292" s="11"/>
      <c r="C292" s="11"/>
      <c r="D292" s="11"/>
      <c r="E292" s="299"/>
      <c r="F292" s="11"/>
      <c r="G292" s="11"/>
      <c r="H292" s="11"/>
      <c r="I292" s="11"/>
      <c r="J292" s="299"/>
    </row>
    <row r="293" spans="2:10" ht="15">
      <c r="B293" s="11"/>
      <c r="C293" s="11"/>
      <c r="D293" s="11"/>
      <c r="E293" s="299"/>
      <c r="F293" s="11"/>
      <c r="G293" s="11"/>
      <c r="H293" s="11"/>
      <c r="I293" s="11"/>
      <c r="J293" s="299"/>
    </row>
    <row r="294" spans="2:10" ht="15">
      <c r="B294" s="11"/>
      <c r="C294" s="11"/>
      <c r="D294" s="11"/>
      <c r="E294" s="299"/>
      <c r="F294" s="11"/>
      <c r="G294" s="11"/>
      <c r="H294" s="11"/>
      <c r="I294" s="11"/>
      <c r="J294" s="299"/>
    </row>
    <row r="295" spans="2:10" ht="15">
      <c r="B295" s="11"/>
      <c r="C295" s="11"/>
      <c r="D295" s="11"/>
      <c r="E295" s="299"/>
      <c r="F295" s="11"/>
      <c r="G295" s="11"/>
      <c r="H295" s="11"/>
      <c r="I295" s="11"/>
      <c r="J295" s="299"/>
    </row>
    <row r="296" spans="2:10" ht="15">
      <c r="B296" s="11"/>
      <c r="C296" s="11"/>
      <c r="D296" s="11"/>
      <c r="E296" s="299"/>
      <c r="F296" s="11"/>
      <c r="G296" s="11"/>
      <c r="H296" s="11"/>
      <c r="I296" s="11"/>
      <c r="J296" s="299"/>
    </row>
    <row r="297" spans="2:10" ht="15">
      <c r="B297" s="11"/>
      <c r="C297" s="11"/>
      <c r="D297" s="11"/>
      <c r="E297" s="299"/>
      <c r="F297" s="11"/>
      <c r="G297" s="11"/>
      <c r="H297" s="11"/>
      <c r="I297" s="11"/>
      <c r="J297" s="299"/>
    </row>
    <row r="298" spans="2:10" ht="15">
      <c r="B298" s="11"/>
      <c r="C298" s="11"/>
      <c r="D298" s="11"/>
      <c r="E298" s="299"/>
      <c r="F298" s="11"/>
      <c r="G298" s="11"/>
      <c r="H298" s="11"/>
      <c r="I298" s="11"/>
      <c r="J298" s="299"/>
    </row>
    <row r="299" spans="2:10" ht="15">
      <c r="B299" s="11"/>
      <c r="C299" s="11"/>
      <c r="D299" s="11"/>
      <c r="E299" s="299"/>
      <c r="F299" s="11"/>
      <c r="G299" s="11"/>
      <c r="H299" s="11"/>
      <c r="I299" s="11"/>
      <c r="J299" s="299"/>
    </row>
    <row r="300" spans="2:10" ht="15">
      <c r="B300" s="11"/>
      <c r="C300" s="11"/>
      <c r="D300" s="11"/>
      <c r="E300" s="299"/>
      <c r="F300" s="11"/>
      <c r="G300" s="11"/>
      <c r="H300" s="11"/>
      <c r="I300" s="11"/>
      <c r="J300" s="299"/>
    </row>
    <row r="301" spans="2:10" ht="15">
      <c r="B301" s="11"/>
      <c r="C301" s="11"/>
      <c r="D301" s="11"/>
      <c r="E301" s="299"/>
      <c r="F301" s="11"/>
      <c r="G301" s="11"/>
      <c r="H301" s="11"/>
      <c r="I301" s="11"/>
      <c r="J301" s="299"/>
    </row>
    <row r="302" spans="2:10" ht="15">
      <c r="B302" s="11"/>
      <c r="C302" s="11"/>
      <c r="D302" s="11"/>
      <c r="E302" s="299"/>
      <c r="F302" s="11"/>
      <c r="G302" s="11"/>
      <c r="H302" s="11"/>
      <c r="I302" s="11"/>
      <c r="J302" s="299"/>
    </row>
    <row r="303" spans="2:10" ht="15">
      <c r="B303" s="11"/>
      <c r="C303" s="11"/>
      <c r="D303" s="11"/>
      <c r="E303" s="299"/>
      <c r="F303" s="11"/>
      <c r="G303" s="11"/>
      <c r="H303" s="11"/>
      <c r="I303" s="11"/>
      <c r="J303" s="299"/>
    </row>
    <row r="304" spans="2:10" ht="15">
      <c r="B304" s="11"/>
      <c r="C304" s="11"/>
      <c r="D304" s="11"/>
      <c r="E304" s="299"/>
      <c r="F304" s="11"/>
      <c r="G304" s="11"/>
      <c r="H304" s="11"/>
      <c r="I304" s="11"/>
      <c r="J304" s="299"/>
    </row>
    <row r="305" spans="2:10" ht="15">
      <c r="B305" s="11"/>
      <c r="C305" s="11"/>
      <c r="D305" s="11"/>
      <c r="E305" s="299"/>
      <c r="F305" s="11"/>
      <c r="G305" s="11"/>
      <c r="H305" s="11"/>
      <c r="I305" s="11"/>
      <c r="J305" s="299"/>
    </row>
    <row r="306" spans="2:10" ht="15">
      <c r="B306" s="11"/>
      <c r="C306" s="11"/>
      <c r="D306" s="11"/>
      <c r="E306" s="299"/>
      <c r="F306" s="11"/>
      <c r="G306" s="11"/>
      <c r="H306" s="11"/>
      <c r="I306" s="11"/>
      <c r="J306" s="299"/>
    </row>
    <row r="307" spans="2:10" ht="15">
      <c r="B307" s="11"/>
      <c r="C307" s="11"/>
      <c r="D307" s="11"/>
      <c r="E307" s="299"/>
      <c r="F307" s="11"/>
      <c r="G307" s="11"/>
      <c r="H307" s="11"/>
      <c r="I307" s="11"/>
      <c r="J307" s="299"/>
    </row>
    <row r="308" spans="2:10" ht="15">
      <c r="B308" s="11"/>
      <c r="C308" s="11"/>
      <c r="D308" s="11"/>
      <c r="E308" s="299"/>
      <c r="F308" s="11"/>
      <c r="G308" s="11"/>
      <c r="H308" s="11"/>
      <c r="I308" s="11"/>
      <c r="J308" s="299"/>
    </row>
    <row r="309" spans="2:10" ht="15">
      <c r="B309" s="11"/>
      <c r="C309" s="11"/>
      <c r="D309" s="11"/>
      <c r="E309" s="299"/>
      <c r="F309" s="11"/>
      <c r="G309" s="11"/>
      <c r="H309" s="11"/>
      <c r="I309" s="11"/>
      <c r="J309" s="299"/>
    </row>
    <row r="310" spans="2:10" ht="15">
      <c r="B310" s="11"/>
      <c r="C310" s="11"/>
      <c r="D310" s="11"/>
      <c r="E310" s="299"/>
      <c r="F310" s="11"/>
      <c r="G310" s="11"/>
      <c r="H310" s="11"/>
      <c r="I310" s="11"/>
      <c r="J310" s="299"/>
    </row>
    <row r="311" spans="2:10" ht="15">
      <c r="B311" s="11"/>
      <c r="C311" s="11"/>
      <c r="D311" s="11"/>
      <c r="E311" s="299"/>
      <c r="F311" s="11"/>
      <c r="G311" s="11"/>
      <c r="H311" s="11"/>
      <c r="I311" s="11"/>
      <c r="J311" s="299"/>
    </row>
    <row r="312" spans="2:10" ht="15">
      <c r="B312" s="11"/>
      <c r="C312" s="11"/>
      <c r="D312" s="11"/>
      <c r="E312" s="299"/>
      <c r="F312" s="11"/>
      <c r="G312" s="11"/>
      <c r="H312" s="11"/>
      <c r="I312" s="11"/>
      <c r="J312" s="299"/>
    </row>
    <row r="313" spans="2:10" ht="15">
      <c r="B313" s="11"/>
      <c r="C313" s="11"/>
      <c r="D313" s="11"/>
      <c r="E313" s="299"/>
      <c r="F313" s="11"/>
      <c r="G313" s="11"/>
      <c r="H313" s="11"/>
      <c r="I313" s="11"/>
      <c r="J313" s="299"/>
    </row>
    <row r="314" spans="2:10" ht="15">
      <c r="B314" s="11"/>
      <c r="C314" s="11"/>
      <c r="D314" s="11"/>
      <c r="E314" s="299"/>
      <c r="F314" s="11"/>
      <c r="G314" s="11"/>
      <c r="H314" s="11"/>
      <c r="I314" s="11"/>
      <c r="J314" s="299"/>
    </row>
    <row r="315" spans="2:10" ht="15">
      <c r="B315" s="11"/>
      <c r="C315" s="11"/>
      <c r="D315" s="11"/>
      <c r="E315" s="299"/>
      <c r="F315" s="11"/>
      <c r="G315" s="11"/>
      <c r="H315" s="11"/>
      <c r="I315" s="11"/>
      <c r="J315" s="299"/>
    </row>
    <row r="316" spans="2:10" ht="15">
      <c r="B316" s="11"/>
      <c r="C316" s="11"/>
      <c r="D316" s="11"/>
      <c r="E316" s="299"/>
      <c r="F316" s="11"/>
      <c r="G316" s="11"/>
      <c r="H316" s="11"/>
      <c r="I316" s="11"/>
      <c r="J316" s="299"/>
    </row>
    <row r="317" spans="2:10" ht="15">
      <c r="B317" s="11"/>
      <c r="C317" s="11"/>
      <c r="D317" s="11"/>
      <c r="E317" s="299"/>
      <c r="F317" s="11"/>
      <c r="G317" s="11"/>
      <c r="H317" s="11"/>
      <c r="I317" s="11"/>
      <c r="J317" s="299"/>
    </row>
    <row r="318" spans="2:10" ht="15">
      <c r="B318" s="11"/>
      <c r="C318" s="11"/>
      <c r="D318" s="11"/>
      <c r="E318" s="299"/>
      <c r="F318" s="11"/>
      <c r="G318" s="11"/>
      <c r="H318" s="11"/>
      <c r="I318" s="11"/>
      <c r="J318" s="299"/>
    </row>
    <row r="319" spans="2:10" ht="15">
      <c r="B319" s="11"/>
      <c r="C319" s="11"/>
      <c r="D319" s="11"/>
      <c r="E319" s="299"/>
      <c r="F319" s="11"/>
      <c r="G319" s="11"/>
      <c r="H319" s="11"/>
      <c r="I319" s="11"/>
      <c r="J319" s="299"/>
    </row>
    <row r="320" spans="2:10" ht="15">
      <c r="B320" s="11"/>
      <c r="C320" s="11"/>
      <c r="D320" s="11"/>
      <c r="E320" s="299"/>
      <c r="F320" s="11"/>
      <c r="G320" s="11"/>
      <c r="H320" s="11"/>
      <c r="I320" s="11"/>
      <c r="J320" s="299"/>
    </row>
    <row r="321" spans="2:10" ht="15">
      <c r="B321" s="11"/>
      <c r="C321" s="11"/>
      <c r="D321" s="11"/>
      <c r="E321" s="299"/>
      <c r="F321" s="11"/>
      <c r="G321" s="11"/>
      <c r="H321" s="11"/>
      <c r="I321" s="11"/>
      <c r="J321" s="299"/>
    </row>
    <row r="322" spans="2:10" ht="15">
      <c r="B322" s="11"/>
      <c r="C322" s="11"/>
      <c r="D322" s="11"/>
      <c r="E322" s="299"/>
      <c r="F322" s="11"/>
      <c r="G322" s="11"/>
      <c r="H322" s="11"/>
      <c r="I322" s="11"/>
      <c r="J322" s="299"/>
    </row>
    <row r="323" spans="2:10" ht="15">
      <c r="B323" s="11"/>
      <c r="C323" s="11"/>
      <c r="D323" s="11"/>
      <c r="E323" s="299"/>
      <c r="F323" s="11"/>
      <c r="G323" s="11"/>
      <c r="H323" s="11"/>
      <c r="I323" s="11"/>
      <c r="J323" s="299"/>
    </row>
    <row r="324" spans="2:10" ht="15">
      <c r="B324" s="11"/>
      <c r="C324" s="11"/>
      <c r="D324" s="11"/>
      <c r="E324" s="299"/>
      <c r="F324" s="11"/>
      <c r="G324" s="11"/>
      <c r="H324" s="11"/>
      <c r="I324" s="11"/>
      <c r="J324" s="299"/>
    </row>
    <row r="325" spans="2:10" ht="15">
      <c r="B325" s="11"/>
      <c r="C325" s="11"/>
      <c r="D325" s="11"/>
      <c r="E325" s="299"/>
      <c r="F325" s="11"/>
      <c r="G325" s="11"/>
      <c r="H325" s="11"/>
      <c r="I325" s="11"/>
      <c r="J325" s="299"/>
    </row>
    <row r="326" spans="2:10" ht="15">
      <c r="B326" s="11"/>
      <c r="C326" s="11"/>
      <c r="D326" s="11"/>
      <c r="E326" s="299"/>
      <c r="F326" s="11"/>
      <c r="G326" s="11"/>
      <c r="H326" s="11"/>
      <c r="I326" s="11"/>
      <c r="J326" s="299"/>
    </row>
    <row r="327" spans="2:10" ht="15">
      <c r="B327" s="11"/>
      <c r="C327" s="11"/>
      <c r="D327" s="11"/>
      <c r="E327" s="299"/>
      <c r="F327" s="11"/>
      <c r="G327" s="11"/>
      <c r="H327" s="11"/>
      <c r="I327" s="11"/>
      <c r="J327" s="299"/>
    </row>
    <row r="328" spans="2:10" ht="15">
      <c r="B328" s="11"/>
      <c r="C328" s="11"/>
      <c r="D328" s="11"/>
      <c r="E328" s="299"/>
      <c r="F328" s="11"/>
      <c r="G328" s="11"/>
      <c r="H328" s="11"/>
      <c r="I328" s="11"/>
      <c r="J328" s="299"/>
    </row>
    <row r="329" spans="2:10" ht="15">
      <c r="B329" s="11"/>
      <c r="C329" s="11"/>
      <c r="D329" s="11"/>
      <c r="E329" s="299"/>
      <c r="F329" s="11"/>
      <c r="G329" s="11"/>
      <c r="H329" s="11"/>
      <c r="I329" s="11"/>
      <c r="J329" s="299"/>
    </row>
    <row r="330" spans="2:10" ht="15">
      <c r="B330" s="11"/>
      <c r="C330" s="11"/>
      <c r="D330" s="11"/>
      <c r="E330" s="299"/>
      <c r="F330" s="11"/>
      <c r="G330" s="11"/>
      <c r="H330" s="11"/>
      <c r="I330" s="11"/>
      <c r="J330" s="299"/>
    </row>
    <row r="331" spans="2:10" ht="15">
      <c r="B331" s="11"/>
      <c r="C331" s="11"/>
      <c r="D331" s="11"/>
      <c r="E331" s="299"/>
      <c r="F331" s="11"/>
      <c r="G331" s="11"/>
      <c r="H331" s="11"/>
      <c r="I331" s="11"/>
      <c r="J331" s="299"/>
    </row>
    <row r="332" spans="2:10" ht="15">
      <c r="B332" s="11"/>
      <c r="C332" s="11"/>
      <c r="D332" s="11"/>
      <c r="E332" s="299"/>
      <c r="F332" s="11"/>
      <c r="G332" s="11"/>
      <c r="H332" s="11"/>
      <c r="I332" s="11"/>
      <c r="J332" s="299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&amp;L&amp;"TIMES,Bold"&amp;12TABLE 3&amp;C&amp;"times,Bold"&amp;11 2004-05 Area council tax for a dwelling occupied by 2 adults by band, and average council tax per dwelling for the area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1"/>
  <sheetViews>
    <sheetView workbookViewId="0" topLeftCell="A1">
      <selection activeCell="A4" sqref="A4"/>
    </sheetView>
  </sheetViews>
  <sheetFormatPr defaultColWidth="9.140625" defaultRowHeight="15" customHeight="1"/>
  <cols>
    <col min="1" max="1" width="37.140625" style="76" customWidth="1"/>
    <col min="2" max="4" width="9.7109375" style="276" customWidth="1"/>
    <col min="5" max="5" width="9.7109375" style="277" customWidth="1"/>
    <col min="6" max="9" width="9.7109375" style="276" customWidth="1"/>
    <col min="10" max="10" width="13.421875" style="290" customWidth="1"/>
    <col min="11" max="16384" width="9.140625" style="76" customWidth="1"/>
  </cols>
  <sheetData>
    <row r="1" spans="1:10" ht="15" customHeight="1">
      <c r="A1" s="254" t="s">
        <v>0</v>
      </c>
      <c r="B1" s="255" t="s">
        <v>688</v>
      </c>
      <c r="C1" s="256" t="s">
        <v>689</v>
      </c>
      <c r="D1" s="256" t="s">
        <v>690</v>
      </c>
      <c r="E1" s="257" t="s">
        <v>691</v>
      </c>
      <c r="F1" s="256" t="s">
        <v>692</v>
      </c>
      <c r="G1" s="256" t="s">
        <v>693</v>
      </c>
      <c r="H1" s="256" t="s">
        <v>694</v>
      </c>
      <c r="I1" s="258" t="s">
        <v>695</v>
      </c>
      <c r="J1" s="259" t="s">
        <v>1</v>
      </c>
    </row>
    <row r="2" spans="1:10" ht="15" customHeight="1">
      <c r="A2" s="80"/>
      <c r="B2" s="260"/>
      <c r="C2" s="261"/>
      <c r="D2" s="261"/>
      <c r="E2" s="262"/>
      <c r="F2" s="261"/>
      <c r="G2" s="261"/>
      <c r="H2" s="261"/>
      <c r="I2" s="263"/>
      <c r="J2" s="264" t="s">
        <v>2</v>
      </c>
    </row>
    <row r="3" spans="1:10" ht="15" customHeight="1">
      <c r="A3" s="80"/>
      <c r="B3" s="260"/>
      <c r="C3" s="261"/>
      <c r="D3" s="261"/>
      <c r="E3" s="262"/>
      <c r="F3" s="261"/>
      <c r="G3" s="261"/>
      <c r="H3" s="261"/>
      <c r="I3" s="263"/>
      <c r="J3" s="265" t="s">
        <v>10</v>
      </c>
    </row>
    <row r="4" spans="1:10" ht="15" customHeight="1">
      <c r="A4" s="80"/>
      <c r="B4" s="260"/>
      <c r="C4" s="261"/>
      <c r="D4" s="261"/>
      <c r="E4" s="262"/>
      <c r="F4" s="261"/>
      <c r="G4" s="261"/>
      <c r="H4" s="261"/>
      <c r="I4" s="263"/>
      <c r="J4" s="264" t="s">
        <v>696</v>
      </c>
    </row>
    <row r="5" spans="1:10" ht="15" customHeight="1">
      <c r="A5" s="81"/>
      <c r="B5" s="58" t="s">
        <v>17</v>
      </c>
      <c r="C5" s="64" t="s">
        <v>17</v>
      </c>
      <c r="D5" s="64" t="s">
        <v>17</v>
      </c>
      <c r="E5" s="266" t="s">
        <v>17</v>
      </c>
      <c r="F5" s="64" t="s">
        <v>17</v>
      </c>
      <c r="G5" s="64" t="s">
        <v>17</v>
      </c>
      <c r="H5" s="64" t="s">
        <v>17</v>
      </c>
      <c r="I5" s="267" t="s">
        <v>17</v>
      </c>
      <c r="J5" s="268" t="s">
        <v>17</v>
      </c>
    </row>
    <row r="6" spans="1:10" ht="9.75" customHeight="1">
      <c r="A6" s="269"/>
      <c r="B6" s="270"/>
      <c r="C6" s="271"/>
      <c r="D6" s="271"/>
      <c r="E6" s="272"/>
      <c r="F6" s="271"/>
      <c r="G6" s="271"/>
      <c r="H6" s="271"/>
      <c r="I6" s="273"/>
      <c r="J6" s="274"/>
    </row>
    <row r="7" spans="1:10" ht="15" customHeight="1">
      <c r="A7" s="46" t="s">
        <v>63</v>
      </c>
      <c r="B7" s="275"/>
      <c r="I7" s="278"/>
      <c r="J7" s="279"/>
    </row>
    <row r="8" spans="1:10" ht="9.75" customHeight="1">
      <c r="A8" s="46"/>
      <c r="B8" s="275"/>
      <c r="I8" s="278"/>
      <c r="J8" s="279"/>
    </row>
    <row r="9" spans="1:10" ht="15" customHeight="1">
      <c r="A9" s="48" t="s">
        <v>699</v>
      </c>
      <c r="B9" s="50"/>
      <c r="C9" s="52"/>
      <c r="D9" s="52"/>
      <c r="E9" s="52"/>
      <c r="F9" s="52"/>
      <c r="G9" s="52"/>
      <c r="H9" s="52"/>
      <c r="I9" s="282"/>
      <c r="J9" s="283"/>
    </row>
    <row r="10" spans="1:12" ht="15" customHeight="1">
      <c r="A10" s="49" t="s">
        <v>64</v>
      </c>
      <c r="B10" s="15">
        <v>774.68</v>
      </c>
      <c r="C10" s="11">
        <v>903.7933333333333</v>
      </c>
      <c r="D10" s="11">
        <v>1032.9066666666665</v>
      </c>
      <c r="E10" s="11">
        <v>1162.02</v>
      </c>
      <c r="F10" s="11">
        <v>1420.2466666666667</v>
      </c>
      <c r="G10" s="11">
        <v>1678.4733333333334</v>
      </c>
      <c r="H10" s="11">
        <v>1936.7</v>
      </c>
      <c r="I10" s="11">
        <v>2324.04</v>
      </c>
      <c r="J10" s="280">
        <v>819.2505924075836</v>
      </c>
      <c r="L10" s="281"/>
    </row>
    <row r="11" spans="1:12" ht="15" customHeight="1">
      <c r="A11" s="49" t="s">
        <v>65</v>
      </c>
      <c r="B11" s="15">
        <v>744.64</v>
      </c>
      <c r="C11" s="11">
        <v>868.7466666666667</v>
      </c>
      <c r="D11" s="11">
        <v>992.8533333333334</v>
      </c>
      <c r="E11" s="11">
        <v>1116.96</v>
      </c>
      <c r="F11" s="11">
        <v>1365.1733333333334</v>
      </c>
      <c r="G11" s="11">
        <v>1613.3866666666668</v>
      </c>
      <c r="H11" s="11">
        <v>1861.6</v>
      </c>
      <c r="I11" s="11">
        <v>2233.92</v>
      </c>
      <c r="J11" s="280">
        <v>848.2383130762782</v>
      </c>
      <c r="L11" s="281"/>
    </row>
    <row r="12" spans="1:12" ht="15" customHeight="1">
      <c r="A12" s="49" t="s">
        <v>66</v>
      </c>
      <c r="B12" s="15">
        <v>755.44</v>
      </c>
      <c r="C12" s="11">
        <v>881.3466666666667</v>
      </c>
      <c r="D12" s="11">
        <v>1007.2533333333333</v>
      </c>
      <c r="E12" s="11">
        <v>1133.16</v>
      </c>
      <c r="F12" s="11">
        <v>1384.9733333333336</v>
      </c>
      <c r="G12" s="11">
        <v>1636.7866666666669</v>
      </c>
      <c r="H12" s="11">
        <v>1888.6</v>
      </c>
      <c r="I12" s="11">
        <v>2266.32</v>
      </c>
      <c r="J12" s="280">
        <v>691.9225362432901</v>
      </c>
      <c r="L12" s="281"/>
    </row>
    <row r="13" spans="1:12" ht="15" customHeight="1">
      <c r="A13" s="49" t="s">
        <v>67</v>
      </c>
      <c r="B13" s="15">
        <v>855.6133333333333</v>
      </c>
      <c r="C13" s="11">
        <v>998.2155555555556</v>
      </c>
      <c r="D13" s="11">
        <v>1140.8177777777778</v>
      </c>
      <c r="E13" s="11">
        <v>1283.42</v>
      </c>
      <c r="F13" s="11">
        <v>1568.6244444444446</v>
      </c>
      <c r="G13" s="11">
        <v>1853.828888888889</v>
      </c>
      <c r="H13" s="11">
        <v>2139.0333333333338</v>
      </c>
      <c r="I13" s="11">
        <v>2566.84</v>
      </c>
      <c r="J13" s="280">
        <v>880.3611870902002</v>
      </c>
      <c r="L13" s="281"/>
    </row>
    <row r="14" spans="1:12" ht="15" customHeight="1">
      <c r="A14" s="49" t="s">
        <v>68</v>
      </c>
      <c r="B14" s="15">
        <v>768.04</v>
      </c>
      <c r="C14" s="11">
        <v>896.0466666666666</v>
      </c>
      <c r="D14" s="11">
        <v>1024.0533333333333</v>
      </c>
      <c r="E14" s="11">
        <v>1152.06</v>
      </c>
      <c r="F14" s="11">
        <v>1408.0733333333333</v>
      </c>
      <c r="G14" s="11">
        <v>1664.0866666666666</v>
      </c>
      <c r="H14" s="11">
        <v>1920.1</v>
      </c>
      <c r="I14" s="11">
        <v>2304.12</v>
      </c>
      <c r="J14" s="280">
        <v>805.7204316497156</v>
      </c>
      <c r="L14" s="281"/>
    </row>
    <row r="15" spans="1:12" ht="15" customHeight="1">
      <c r="A15" s="49" t="s">
        <v>69</v>
      </c>
      <c r="B15" s="15">
        <v>856.84</v>
      </c>
      <c r="C15" s="11">
        <v>999.6466666666666</v>
      </c>
      <c r="D15" s="11">
        <v>1142.4533333333331</v>
      </c>
      <c r="E15" s="11">
        <v>1285.26</v>
      </c>
      <c r="F15" s="11">
        <v>1570.8733333333334</v>
      </c>
      <c r="G15" s="11">
        <v>1856.4866666666667</v>
      </c>
      <c r="H15" s="11">
        <v>2142.1</v>
      </c>
      <c r="I15" s="11">
        <v>2570.52</v>
      </c>
      <c r="J15" s="280">
        <v>831.5370903439139</v>
      </c>
      <c r="L15" s="281"/>
    </row>
    <row r="16" spans="1:12" ht="15" customHeight="1">
      <c r="A16" s="49" t="s">
        <v>70</v>
      </c>
      <c r="B16" s="15">
        <v>798.56</v>
      </c>
      <c r="C16" s="11">
        <v>931.6533333333333</v>
      </c>
      <c r="D16" s="11">
        <v>1064.7466666666664</v>
      </c>
      <c r="E16" s="11">
        <v>1197.84</v>
      </c>
      <c r="F16" s="11">
        <v>1464.0266666666666</v>
      </c>
      <c r="G16" s="11">
        <v>1730.2133333333331</v>
      </c>
      <c r="H16" s="11">
        <v>1996.4</v>
      </c>
      <c r="I16" s="11">
        <v>2395.68</v>
      </c>
      <c r="J16" s="280">
        <v>987.7244603444408</v>
      </c>
      <c r="L16" s="281"/>
    </row>
    <row r="17" spans="1:12" ht="15" customHeight="1">
      <c r="A17" s="49" t="s">
        <v>71</v>
      </c>
      <c r="B17" s="15">
        <v>749.34</v>
      </c>
      <c r="C17" s="11">
        <v>874.23</v>
      </c>
      <c r="D17" s="11">
        <v>999.12</v>
      </c>
      <c r="E17" s="11">
        <v>1124.01</v>
      </c>
      <c r="F17" s="11">
        <v>1373.79</v>
      </c>
      <c r="G17" s="11">
        <v>1623.57</v>
      </c>
      <c r="H17" s="11">
        <v>1873.35</v>
      </c>
      <c r="I17" s="11">
        <v>2248.02</v>
      </c>
      <c r="J17" s="280">
        <v>773.8655185025771</v>
      </c>
      <c r="L17" s="281"/>
    </row>
    <row r="18" spans="1:12" ht="15" customHeight="1">
      <c r="A18" s="49" t="s">
        <v>72</v>
      </c>
      <c r="B18" s="15">
        <v>660.2266666666667</v>
      </c>
      <c r="C18" s="11">
        <v>770.2644444444445</v>
      </c>
      <c r="D18" s="11">
        <v>880.3022222222222</v>
      </c>
      <c r="E18" s="11">
        <v>990.34</v>
      </c>
      <c r="F18" s="11">
        <v>1210.4155555555558</v>
      </c>
      <c r="G18" s="11">
        <v>1430.4911111111112</v>
      </c>
      <c r="H18" s="11">
        <v>1650.5666666666668</v>
      </c>
      <c r="I18" s="11">
        <v>1980.68</v>
      </c>
      <c r="J18" s="280">
        <v>839.9619825432218</v>
      </c>
      <c r="L18" s="281"/>
    </row>
    <row r="19" spans="1:12" ht="15" customHeight="1">
      <c r="A19" s="54" t="s">
        <v>73</v>
      </c>
      <c r="B19" s="15">
        <v>757.2866666666666</v>
      </c>
      <c r="C19" s="11">
        <v>883.5011111111112</v>
      </c>
      <c r="D19" s="11">
        <v>1009.7155555555555</v>
      </c>
      <c r="E19" s="11">
        <v>1135.93</v>
      </c>
      <c r="F19" s="11">
        <v>1388.3588888888892</v>
      </c>
      <c r="G19" s="11">
        <v>1640.7877777777778</v>
      </c>
      <c r="H19" s="11">
        <v>1893.216666666667</v>
      </c>
      <c r="I19" s="11">
        <v>2271.86</v>
      </c>
      <c r="J19" s="280">
        <v>811.5437974283224</v>
      </c>
      <c r="L19" s="281"/>
    </row>
    <row r="20" spans="1:12" ht="9.75" customHeight="1">
      <c r="A20" s="54"/>
      <c r="B20" s="50"/>
      <c r="C20" s="52"/>
      <c r="D20" s="52"/>
      <c r="E20" s="52"/>
      <c r="F20" s="52"/>
      <c r="G20" s="52"/>
      <c r="H20" s="52"/>
      <c r="I20" s="282"/>
      <c r="J20" s="283"/>
      <c r="L20" s="281"/>
    </row>
    <row r="21" spans="1:12" ht="15" customHeight="1">
      <c r="A21" s="57" t="s">
        <v>700</v>
      </c>
      <c r="B21" s="50"/>
      <c r="C21" s="52"/>
      <c r="D21" s="52"/>
      <c r="E21" s="52"/>
      <c r="F21" s="52"/>
      <c r="G21" s="52"/>
      <c r="H21" s="52"/>
      <c r="I21" s="282"/>
      <c r="J21" s="283"/>
      <c r="L21" s="281"/>
    </row>
    <row r="22" spans="1:12" ht="15" customHeight="1">
      <c r="A22" s="49" t="s">
        <v>76</v>
      </c>
      <c r="B22" s="15">
        <v>767</v>
      </c>
      <c r="C22" s="11">
        <v>894.8333333333334</v>
      </c>
      <c r="D22" s="11">
        <v>1022.6666666666666</v>
      </c>
      <c r="E22" s="11">
        <v>1150.5</v>
      </c>
      <c r="F22" s="11">
        <v>1406.1666666666667</v>
      </c>
      <c r="G22" s="11">
        <v>1661.8333333333333</v>
      </c>
      <c r="H22" s="11">
        <v>1917.5</v>
      </c>
      <c r="I22" s="11">
        <v>2301</v>
      </c>
      <c r="J22" s="280">
        <v>761.5470706907682</v>
      </c>
      <c r="L22" s="281"/>
    </row>
    <row r="23" spans="1:12" ht="15" customHeight="1">
      <c r="A23" s="49" t="s">
        <v>77</v>
      </c>
      <c r="B23" s="15">
        <v>815.2</v>
      </c>
      <c r="C23" s="11">
        <v>951.0666666666666</v>
      </c>
      <c r="D23" s="11">
        <v>1086.9333333333332</v>
      </c>
      <c r="E23" s="11">
        <v>1222.8</v>
      </c>
      <c r="F23" s="11">
        <v>1494.5333333333333</v>
      </c>
      <c r="G23" s="11">
        <v>1766.2666666666667</v>
      </c>
      <c r="H23" s="11">
        <v>2038</v>
      </c>
      <c r="I23" s="11">
        <v>2445.6</v>
      </c>
      <c r="J23" s="280">
        <v>797.0267947025231</v>
      </c>
      <c r="L23" s="281"/>
    </row>
    <row r="24" spans="1:12" ht="15" customHeight="1">
      <c r="A24" s="49" t="s">
        <v>78</v>
      </c>
      <c r="B24" s="15">
        <v>785.28</v>
      </c>
      <c r="C24" s="11">
        <v>916.16</v>
      </c>
      <c r="D24" s="11">
        <v>1047.04</v>
      </c>
      <c r="E24" s="11">
        <v>1177.92</v>
      </c>
      <c r="F24" s="11">
        <v>1439.68</v>
      </c>
      <c r="G24" s="11">
        <v>1701.44</v>
      </c>
      <c r="H24" s="11">
        <v>1963.2</v>
      </c>
      <c r="I24" s="11">
        <v>2355.84</v>
      </c>
      <c r="J24" s="280">
        <v>854.4565595218867</v>
      </c>
      <c r="L24" s="281"/>
    </row>
    <row r="25" spans="1:12" ht="15" customHeight="1">
      <c r="A25" s="49" t="s">
        <v>79</v>
      </c>
      <c r="B25" s="15">
        <v>791.76</v>
      </c>
      <c r="C25" s="11">
        <v>923.72</v>
      </c>
      <c r="D25" s="11">
        <v>1055.68</v>
      </c>
      <c r="E25" s="11">
        <v>1187.64</v>
      </c>
      <c r="F25" s="11">
        <v>1451.56</v>
      </c>
      <c r="G25" s="11">
        <v>1715.48</v>
      </c>
      <c r="H25" s="11">
        <v>1979.4</v>
      </c>
      <c r="I25" s="11">
        <v>2375.28</v>
      </c>
      <c r="J25" s="280">
        <v>920.3744198260024</v>
      </c>
      <c r="L25" s="281"/>
    </row>
    <row r="26" spans="1:12" ht="15" customHeight="1">
      <c r="A26" s="49" t="s">
        <v>80</v>
      </c>
      <c r="B26" s="15">
        <v>783.44</v>
      </c>
      <c r="C26" s="11">
        <v>914.0133333333334</v>
      </c>
      <c r="D26" s="11">
        <v>1044.5866666666666</v>
      </c>
      <c r="E26" s="11">
        <v>1175.16</v>
      </c>
      <c r="F26" s="11">
        <v>1436.3066666666668</v>
      </c>
      <c r="G26" s="11">
        <v>1697.4533333333334</v>
      </c>
      <c r="H26" s="11">
        <v>1958.6</v>
      </c>
      <c r="I26" s="11">
        <v>2350.32</v>
      </c>
      <c r="J26" s="280">
        <v>874.0686053233685</v>
      </c>
      <c r="L26" s="281"/>
    </row>
    <row r="27" spans="1:12" ht="9.75" customHeight="1">
      <c r="A27" s="49"/>
      <c r="B27" s="50"/>
      <c r="C27" s="52"/>
      <c r="D27" s="52"/>
      <c r="E27" s="52"/>
      <c r="F27" s="52"/>
      <c r="G27" s="52"/>
      <c r="H27" s="52"/>
      <c r="I27" s="282"/>
      <c r="J27" s="283"/>
      <c r="L27" s="281"/>
    </row>
    <row r="28" spans="1:12" ht="15" customHeight="1">
      <c r="A28" s="48" t="s">
        <v>701</v>
      </c>
      <c r="B28" s="50"/>
      <c r="C28" s="52"/>
      <c r="D28" s="52"/>
      <c r="E28" s="52"/>
      <c r="F28" s="52"/>
      <c r="G28" s="52"/>
      <c r="H28" s="52"/>
      <c r="I28" s="282"/>
      <c r="J28" s="283"/>
      <c r="L28" s="281"/>
    </row>
    <row r="29" spans="1:12" ht="15" customHeight="1">
      <c r="A29" s="49" t="s">
        <v>83</v>
      </c>
      <c r="B29" s="15">
        <v>736.3266666666666</v>
      </c>
      <c r="C29" s="11">
        <v>859.0477777777778</v>
      </c>
      <c r="D29" s="11">
        <v>981.7688888888888</v>
      </c>
      <c r="E29" s="11">
        <v>1104.49</v>
      </c>
      <c r="F29" s="11">
        <v>1349.9322222222224</v>
      </c>
      <c r="G29" s="11">
        <v>1595.3744444444444</v>
      </c>
      <c r="H29" s="11">
        <v>1840.8166666666668</v>
      </c>
      <c r="I29" s="11">
        <v>2208.98</v>
      </c>
      <c r="J29" s="280">
        <v>749.9024708641566</v>
      </c>
      <c r="L29" s="281"/>
    </row>
    <row r="30" spans="1:12" ht="15" customHeight="1">
      <c r="A30" s="49" t="s">
        <v>84</v>
      </c>
      <c r="B30" s="15">
        <v>729.1133333333333</v>
      </c>
      <c r="C30" s="11">
        <v>850.6322222222223</v>
      </c>
      <c r="D30" s="11">
        <v>972.1511111111112</v>
      </c>
      <c r="E30" s="11">
        <v>1093.67</v>
      </c>
      <c r="F30" s="11">
        <v>1336.707777777778</v>
      </c>
      <c r="G30" s="11">
        <v>1579.7455555555557</v>
      </c>
      <c r="H30" s="11">
        <v>1822.7833333333335</v>
      </c>
      <c r="I30" s="11">
        <v>2187.34</v>
      </c>
      <c r="J30" s="280">
        <v>731.5902416021613</v>
      </c>
      <c r="L30" s="281"/>
    </row>
    <row r="31" spans="1:12" ht="15" customHeight="1">
      <c r="A31" s="49" t="s">
        <v>85</v>
      </c>
      <c r="B31" s="15">
        <v>761.8333333333333</v>
      </c>
      <c r="C31" s="11">
        <v>888.8055555555555</v>
      </c>
      <c r="D31" s="11">
        <v>1015.7777777777777</v>
      </c>
      <c r="E31" s="11">
        <v>1142.75</v>
      </c>
      <c r="F31" s="11">
        <v>1396.6944444444446</v>
      </c>
      <c r="G31" s="11">
        <v>1650.638888888889</v>
      </c>
      <c r="H31" s="11">
        <v>1904.5833333333335</v>
      </c>
      <c r="I31" s="11">
        <v>2285.5</v>
      </c>
      <c r="J31" s="280">
        <v>804.8818641959017</v>
      </c>
      <c r="L31" s="281"/>
    </row>
    <row r="32" spans="1:12" ht="15" customHeight="1">
      <c r="A32" s="55" t="s">
        <v>86</v>
      </c>
      <c r="B32" s="15">
        <v>810.5866666666667</v>
      </c>
      <c r="C32" s="11">
        <v>945.6844444444446</v>
      </c>
      <c r="D32" s="11">
        <v>1080.7822222222223</v>
      </c>
      <c r="E32" s="11">
        <v>1215.88</v>
      </c>
      <c r="F32" s="11">
        <v>1486.0755555555559</v>
      </c>
      <c r="G32" s="11">
        <v>1756.2711111111112</v>
      </c>
      <c r="H32" s="11">
        <v>2026.466666666667</v>
      </c>
      <c r="I32" s="11">
        <v>2431.76</v>
      </c>
      <c r="J32" s="280">
        <v>829.6424294150576</v>
      </c>
      <c r="L32" s="281"/>
    </row>
    <row r="33" spans="1:12" ht="9.75" customHeight="1">
      <c r="A33" s="55"/>
      <c r="B33" s="50"/>
      <c r="C33" s="52"/>
      <c r="D33" s="52"/>
      <c r="E33" s="52"/>
      <c r="F33" s="52"/>
      <c r="G33" s="52"/>
      <c r="H33" s="52"/>
      <c r="I33" s="282"/>
      <c r="J33" s="283"/>
      <c r="L33" s="281"/>
    </row>
    <row r="34" spans="1:12" ht="15" customHeight="1">
      <c r="A34" s="318" t="s">
        <v>702</v>
      </c>
      <c r="B34" s="50"/>
      <c r="C34" s="52"/>
      <c r="D34" s="52"/>
      <c r="E34" s="52"/>
      <c r="F34" s="52"/>
      <c r="G34" s="52"/>
      <c r="H34" s="52"/>
      <c r="I34" s="282"/>
      <c r="J34" s="283"/>
      <c r="L34" s="281"/>
    </row>
    <row r="35" spans="1:12" ht="15" customHeight="1">
      <c r="A35" s="55" t="s">
        <v>89</v>
      </c>
      <c r="B35" s="15">
        <v>866.46</v>
      </c>
      <c r="C35" s="11">
        <v>1010.87</v>
      </c>
      <c r="D35" s="11">
        <v>1155.28</v>
      </c>
      <c r="E35" s="11">
        <v>1299.69</v>
      </c>
      <c r="F35" s="11">
        <v>1588.51</v>
      </c>
      <c r="G35" s="11">
        <v>1877.33</v>
      </c>
      <c r="H35" s="11">
        <v>2166.15</v>
      </c>
      <c r="I35" s="11">
        <v>2599.38</v>
      </c>
      <c r="J35" s="280">
        <v>862.7167205177204</v>
      </c>
      <c r="L35" s="281"/>
    </row>
    <row r="36" spans="1:12" ht="15" customHeight="1">
      <c r="A36" s="55" t="s">
        <v>90</v>
      </c>
      <c r="B36" s="15">
        <v>868.3066666666666</v>
      </c>
      <c r="C36" s="11">
        <v>1013.0244444444445</v>
      </c>
      <c r="D36" s="11">
        <v>1157.7422222222222</v>
      </c>
      <c r="E36" s="11">
        <v>1302.46</v>
      </c>
      <c r="F36" s="11">
        <v>1591.8955555555558</v>
      </c>
      <c r="G36" s="11">
        <v>1881.331111111111</v>
      </c>
      <c r="H36" s="11">
        <v>2170.766666666667</v>
      </c>
      <c r="I36" s="11">
        <v>2604.92</v>
      </c>
      <c r="J36" s="280">
        <v>863.4150390943369</v>
      </c>
      <c r="L36" s="281"/>
    </row>
    <row r="37" spans="1:12" ht="15" customHeight="1">
      <c r="A37" s="55" t="s">
        <v>91</v>
      </c>
      <c r="B37" s="15">
        <v>818.5066666666667</v>
      </c>
      <c r="C37" s="11">
        <v>954.9244444444445</v>
      </c>
      <c r="D37" s="11">
        <v>1091.342222222222</v>
      </c>
      <c r="E37" s="11">
        <v>1227.76</v>
      </c>
      <c r="F37" s="11">
        <v>1500.5955555555556</v>
      </c>
      <c r="G37" s="11">
        <v>1773.431111111111</v>
      </c>
      <c r="H37" s="11">
        <v>2046.2666666666667</v>
      </c>
      <c r="I37" s="11">
        <v>2455.52</v>
      </c>
      <c r="J37" s="280">
        <v>853.4395214701602</v>
      </c>
      <c r="L37" s="281"/>
    </row>
    <row r="38" spans="1:12" ht="15" customHeight="1">
      <c r="A38" s="55" t="s">
        <v>92</v>
      </c>
      <c r="B38" s="15">
        <v>789.36</v>
      </c>
      <c r="C38" s="11">
        <v>920.92</v>
      </c>
      <c r="D38" s="11">
        <v>1052.48</v>
      </c>
      <c r="E38" s="11">
        <v>1184.04</v>
      </c>
      <c r="F38" s="11">
        <v>1447.16</v>
      </c>
      <c r="G38" s="11">
        <v>1710.28</v>
      </c>
      <c r="H38" s="11">
        <v>1973.4</v>
      </c>
      <c r="I38" s="11">
        <v>2368.08</v>
      </c>
      <c r="J38" s="280">
        <v>786.9130090057474</v>
      </c>
      <c r="L38" s="281"/>
    </row>
    <row r="39" spans="1:12" ht="15" customHeight="1">
      <c r="A39" s="55" t="s">
        <v>93</v>
      </c>
      <c r="B39" s="15">
        <v>734.0666666666666</v>
      </c>
      <c r="C39" s="11">
        <v>856.411111111111</v>
      </c>
      <c r="D39" s="11">
        <v>978.7555555555555</v>
      </c>
      <c r="E39" s="11">
        <v>1101.1</v>
      </c>
      <c r="F39" s="11">
        <v>1345.7888888888888</v>
      </c>
      <c r="G39" s="11">
        <v>1590.4777777777776</v>
      </c>
      <c r="H39" s="11">
        <v>1835.1666666666665</v>
      </c>
      <c r="I39" s="11">
        <v>2202.2</v>
      </c>
      <c r="J39" s="280">
        <v>730.4611951241866</v>
      </c>
      <c r="L39" s="281"/>
    </row>
    <row r="40" spans="1:12" ht="9.75" customHeight="1">
      <c r="A40" s="55"/>
      <c r="B40" s="50"/>
      <c r="C40" s="52"/>
      <c r="D40" s="52"/>
      <c r="E40" s="52"/>
      <c r="F40" s="52"/>
      <c r="G40" s="52"/>
      <c r="H40" s="52"/>
      <c r="I40" s="282"/>
      <c r="J40" s="283"/>
      <c r="L40" s="281"/>
    </row>
    <row r="41" spans="1:12" ht="15" customHeight="1">
      <c r="A41" s="319" t="s">
        <v>703</v>
      </c>
      <c r="B41" s="50"/>
      <c r="C41" s="52"/>
      <c r="D41" s="52"/>
      <c r="E41" s="52"/>
      <c r="F41" s="52"/>
      <c r="G41" s="52"/>
      <c r="H41" s="52"/>
      <c r="I41" s="282"/>
      <c r="J41" s="283"/>
      <c r="L41" s="281"/>
    </row>
    <row r="42" spans="1:12" ht="15" customHeight="1">
      <c r="A42" s="55" t="s">
        <v>96</v>
      </c>
      <c r="B42" s="15">
        <v>737.0266666666666</v>
      </c>
      <c r="C42" s="11">
        <v>859.8644444444444</v>
      </c>
      <c r="D42" s="11">
        <v>982.7022222222222</v>
      </c>
      <c r="E42" s="11">
        <v>1105.54</v>
      </c>
      <c r="F42" s="11">
        <v>1351.2155555555555</v>
      </c>
      <c r="G42" s="11">
        <v>1596.891111111111</v>
      </c>
      <c r="H42" s="11">
        <v>1842.5666666666666</v>
      </c>
      <c r="I42" s="11">
        <v>2211.08</v>
      </c>
      <c r="J42" s="280">
        <v>787.078785182991</v>
      </c>
      <c r="L42" s="281"/>
    </row>
    <row r="43" spans="1:12" ht="15" customHeight="1">
      <c r="A43" s="55" t="s">
        <v>97</v>
      </c>
      <c r="B43" s="15">
        <v>806.72</v>
      </c>
      <c r="C43" s="11">
        <v>941.1733333333333</v>
      </c>
      <c r="D43" s="11">
        <v>1075.6266666666666</v>
      </c>
      <c r="E43" s="11">
        <v>1210.08</v>
      </c>
      <c r="F43" s="11">
        <v>1478.9866666666667</v>
      </c>
      <c r="G43" s="11">
        <v>1747.8933333333332</v>
      </c>
      <c r="H43" s="11">
        <v>2016.8</v>
      </c>
      <c r="I43" s="11">
        <v>2420.16</v>
      </c>
      <c r="J43" s="280">
        <v>854.6734881173593</v>
      </c>
      <c r="L43" s="281"/>
    </row>
    <row r="44" spans="1:12" ht="15" customHeight="1">
      <c r="A44" s="55" t="s">
        <v>98</v>
      </c>
      <c r="B44" s="15">
        <v>689.24</v>
      </c>
      <c r="C44" s="11">
        <v>804.1133333333332</v>
      </c>
      <c r="D44" s="11">
        <v>918.9866666666666</v>
      </c>
      <c r="E44" s="11">
        <v>1033.86</v>
      </c>
      <c r="F44" s="11">
        <v>1263.6066666666666</v>
      </c>
      <c r="G44" s="11">
        <v>1493.3533333333332</v>
      </c>
      <c r="H44" s="11">
        <v>1723.1</v>
      </c>
      <c r="I44" s="11">
        <v>2067.72</v>
      </c>
      <c r="J44" s="280">
        <v>785.2801676517212</v>
      </c>
      <c r="L44" s="281"/>
    </row>
    <row r="45" spans="1:12" ht="15" customHeight="1">
      <c r="A45" s="55" t="s">
        <v>99</v>
      </c>
      <c r="B45" s="15">
        <v>750.1</v>
      </c>
      <c r="C45" s="11">
        <v>875.1166666666668</v>
      </c>
      <c r="D45" s="11">
        <v>1000.1333333333333</v>
      </c>
      <c r="E45" s="11">
        <v>1125.15</v>
      </c>
      <c r="F45" s="11">
        <v>1375.1833333333336</v>
      </c>
      <c r="G45" s="11">
        <v>1625.2166666666667</v>
      </c>
      <c r="H45" s="11">
        <v>1875.25</v>
      </c>
      <c r="I45" s="11">
        <v>2250.3</v>
      </c>
      <c r="J45" s="280">
        <v>768.6793102193445</v>
      </c>
      <c r="L45" s="281"/>
    </row>
    <row r="46" spans="1:12" ht="15" customHeight="1">
      <c r="A46" s="55" t="s">
        <v>100</v>
      </c>
      <c r="B46" s="15">
        <v>696.38</v>
      </c>
      <c r="C46" s="11">
        <v>812.4433333333333</v>
      </c>
      <c r="D46" s="11">
        <v>928.5066666666665</v>
      </c>
      <c r="E46" s="11">
        <v>1044.57</v>
      </c>
      <c r="F46" s="11">
        <v>1276.6966666666667</v>
      </c>
      <c r="G46" s="11">
        <v>1508.8233333333333</v>
      </c>
      <c r="H46" s="11">
        <v>1740.95</v>
      </c>
      <c r="I46" s="11">
        <v>2089.14</v>
      </c>
      <c r="J46" s="280">
        <v>956.8622195060574</v>
      </c>
      <c r="L46" s="281"/>
    </row>
    <row r="47" spans="1:12" ht="15" customHeight="1">
      <c r="A47" s="55" t="s">
        <v>101</v>
      </c>
      <c r="B47" s="15">
        <v>822.04</v>
      </c>
      <c r="C47" s="11">
        <v>959.0466666666666</v>
      </c>
      <c r="D47" s="11">
        <v>1096.0533333333333</v>
      </c>
      <c r="E47" s="11">
        <v>1233.06</v>
      </c>
      <c r="F47" s="11">
        <v>1507.0733333333335</v>
      </c>
      <c r="G47" s="11">
        <v>1781.0866666666666</v>
      </c>
      <c r="H47" s="11">
        <v>2055.1</v>
      </c>
      <c r="I47" s="11">
        <v>2466.12</v>
      </c>
      <c r="J47" s="280">
        <v>890.920241213875</v>
      </c>
      <c r="L47" s="281"/>
    </row>
    <row r="48" spans="1:12" ht="15" customHeight="1">
      <c r="A48" s="55" t="s">
        <v>102</v>
      </c>
      <c r="B48" s="15">
        <v>782.4</v>
      </c>
      <c r="C48" s="11">
        <v>912.8</v>
      </c>
      <c r="D48" s="11">
        <v>1043.2</v>
      </c>
      <c r="E48" s="11">
        <v>1173.6</v>
      </c>
      <c r="F48" s="11">
        <v>1434.4</v>
      </c>
      <c r="G48" s="11">
        <v>1695.2</v>
      </c>
      <c r="H48" s="11">
        <v>1956</v>
      </c>
      <c r="I48" s="11">
        <v>2347.2</v>
      </c>
      <c r="J48" s="280">
        <v>825.6463432295437</v>
      </c>
      <c r="L48" s="281"/>
    </row>
    <row r="49" spans="1:12" ht="9.75" customHeight="1">
      <c r="A49" s="55"/>
      <c r="B49" s="50"/>
      <c r="C49" s="52"/>
      <c r="D49" s="52"/>
      <c r="E49" s="52"/>
      <c r="F49" s="52"/>
      <c r="G49" s="52"/>
      <c r="H49" s="52"/>
      <c r="I49" s="282"/>
      <c r="J49" s="283"/>
      <c r="L49" s="281"/>
    </row>
    <row r="50" spans="1:12" ht="15" customHeight="1">
      <c r="A50" s="319" t="s">
        <v>704</v>
      </c>
      <c r="B50" s="50"/>
      <c r="C50" s="52"/>
      <c r="D50" s="52"/>
      <c r="E50" s="52"/>
      <c r="F50" s="52"/>
      <c r="G50" s="52"/>
      <c r="H50" s="52"/>
      <c r="I50" s="282"/>
      <c r="J50" s="283"/>
      <c r="L50" s="281"/>
    </row>
    <row r="51" spans="1:12" ht="15" customHeight="1">
      <c r="A51" s="55" t="s">
        <v>105</v>
      </c>
      <c r="B51" s="15">
        <v>707.3866666666665</v>
      </c>
      <c r="C51" s="11">
        <v>825.2844444444444</v>
      </c>
      <c r="D51" s="11">
        <v>943.1822222222221</v>
      </c>
      <c r="E51" s="11">
        <v>1061.08</v>
      </c>
      <c r="F51" s="11">
        <v>1296.8755555555556</v>
      </c>
      <c r="G51" s="11">
        <v>1532.671111111111</v>
      </c>
      <c r="H51" s="11">
        <v>1768.4666666666667</v>
      </c>
      <c r="I51" s="11">
        <v>2122.16</v>
      </c>
      <c r="J51" s="280">
        <v>768.7864944072421</v>
      </c>
      <c r="L51" s="281"/>
    </row>
    <row r="52" spans="1:12" ht="15" customHeight="1">
      <c r="A52" s="55" t="s">
        <v>106</v>
      </c>
      <c r="B52" s="15">
        <v>787.64</v>
      </c>
      <c r="C52" s="11">
        <v>918.9133333333334</v>
      </c>
      <c r="D52" s="11">
        <v>1050.1866666666667</v>
      </c>
      <c r="E52" s="11">
        <v>1181.46</v>
      </c>
      <c r="F52" s="11">
        <v>1444.006666666667</v>
      </c>
      <c r="G52" s="11">
        <v>1706.5533333333333</v>
      </c>
      <c r="H52" s="11">
        <v>1969.1</v>
      </c>
      <c r="I52" s="11">
        <v>2362.92</v>
      </c>
      <c r="J52" s="280">
        <v>851.737769944394</v>
      </c>
      <c r="L52" s="281"/>
    </row>
    <row r="53" spans="1:12" ht="15" customHeight="1">
      <c r="A53" s="55" t="s">
        <v>107</v>
      </c>
      <c r="B53" s="15">
        <v>755.94</v>
      </c>
      <c r="C53" s="11">
        <v>881.93</v>
      </c>
      <c r="D53" s="11">
        <v>1007.92</v>
      </c>
      <c r="E53" s="11">
        <v>1133.91</v>
      </c>
      <c r="F53" s="11">
        <v>1385.89</v>
      </c>
      <c r="G53" s="11">
        <v>1637.87</v>
      </c>
      <c r="H53" s="11">
        <v>1889.85</v>
      </c>
      <c r="I53" s="11">
        <v>2267.82</v>
      </c>
      <c r="J53" s="280">
        <v>823.279451859028</v>
      </c>
      <c r="L53" s="281"/>
    </row>
    <row r="54" spans="1:12" ht="15" customHeight="1">
      <c r="A54" s="55" t="s">
        <v>108</v>
      </c>
      <c r="B54" s="15">
        <v>693.5933333333334</v>
      </c>
      <c r="C54" s="11">
        <v>809.1922222222223</v>
      </c>
      <c r="D54" s="11">
        <v>924.7911111111111</v>
      </c>
      <c r="E54" s="11">
        <v>1040.39</v>
      </c>
      <c r="F54" s="11">
        <v>1271.587777777778</v>
      </c>
      <c r="G54" s="11">
        <v>1502.7855555555557</v>
      </c>
      <c r="H54" s="11">
        <v>1733.9833333333336</v>
      </c>
      <c r="I54" s="11">
        <v>2080.78</v>
      </c>
      <c r="J54" s="280">
        <v>777.6801188286887</v>
      </c>
      <c r="L54" s="281"/>
    </row>
    <row r="55" spans="1:12" ht="15" customHeight="1">
      <c r="A55" s="63" t="s">
        <v>109</v>
      </c>
      <c r="B55" s="117">
        <v>698.44</v>
      </c>
      <c r="C55" s="118">
        <v>814.8466666666667</v>
      </c>
      <c r="D55" s="118">
        <v>931.2533333333333</v>
      </c>
      <c r="E55" s="118">
        <v>1047.66</v>
      </c>
      <c r="F55" s="118">
        <v>1280.4733333333336</v>
      </c>
      <c r="G55" s="118">
        <v>1513.2866666666669</v>
      </c>
      <c r="H55" s="118">
        <v>1746.1</v>
      </c>
      <c r="I55" s="118">
        <v>2095.32</v>
      </c>
      <c r="J55" s="285">
        <v>741.4756471873694</v>
      </c>
      <c r="L55" s="281"/>
    </row>
    <row r="56" spans="2:10" ht="9.75" customHeight="1">
      <c r="B56" s="52"/>
      <c r="C56" s="52"/>
      <c r="D56" s="52"/>
      <c r="E56" s="52"/>
      <c r="F56" s="52"/>
      <c r="G56" s="52"/>
      <c r="H56" s="52"/>
      <c r="I56" s="52"/>
      <c r="J56" s="52"/>
    </row>
    <row r="57" spans="1:10" ht="15" customHeight="1">
      <c r="A57" s="286" t="s">
        <v>61</v>
      </c>
      <c r="B57" s="52"/>
      <c r="C57" s="52"/>
      <c r="D57" s="52"/>
      <c r="E57" s="52"/>
      <c r="F57" s="52"/>
      <c r="G57" s="52"/>
      <c r="H57" s="52"/>
      <c r="I57" s="52"/>
      <c r="J57" s="52"/>
    </row>
    <row r="58" spans="1:10" ht="15" customHeight="1">
      <c r="A58" s="287" t="s">
        <v>62</v>
      </c>
      <c r="B58" s="52"/>
      <c r="C58" s="52"/>
      <c r="D58" s="52"/>
      <c r="E58" s="52"/>
      <c r="F58" s="52"/>
      <c r="G58" s="52"/>
      <c r="H58" s="52"/>
      <c r="I58" s="52"/>
      <c r="J58" s="52"/>
    </row>
    <row r="59" spans="1:10" ht="15" customHeight="1">
      <c r="A59" s="287" t="s">
        <v>697</v>
      </c>
      <c r="B59" s="52"/>
      <c r="C59" s="52"/>
      <c r="D59" s="52"/>
      <c r="E59" s="52"/>
      <c r="F59" s="52"/>
      <c r="G59" s="52"/>
      <c r="H59" s="52"/>
      <c r="I59" s="52"/>
      <c r="J59" s="52"/>
    </row>
    <row r="60" spans="1:10" ht="15" customHeight="1">
      <c r="A60" s="288" t="s">
        <v>599</v>
      </c>
      <c r="B60" s="52"/>
      <c r="C60" s="52"/>
      <c r="D60" s="52"/>
      <c r="E60" s="52"/>
      <c r="F60" s="52"/>
      <c r="G60" s="52"/>
      <c r="H60" s="52"/>
      <c r="I60" s="52"/>
      <c r="J60" s="52"/>
    </row>
    <row r="61" spans="2:10" ht="15" customHeight="1">
      <c r="B61" s="52"/>
      <c r="C61" s="52"/>
      <c r="D61" s="52"/>
      <c r="E61" s="52"/>
      <c r="F61" s="52"/>
      <c r="G61" s="52"/>
      <c r="H61" s="52"/>
      <c r="I61" s="52"/>
      <c r="J61" s="52"/>
    </row>
    <row r="62" spans="2:10" ht="15" customHeight="1">
      <c r="B62" s="52"/>
      <c r="C62" s="52"/>
      <c r="D62" s="52"/>
      <c r="E62" s="52"/>
      <c r="F62" s="52"/>
      <c r="G62" s="52"/>
      <c r="H62" s="52"/>
      <c r="I62" s="52"/>
      <c r="J62" s="52"/>
    </row>
    <row r="63" spans="2:10" ht="15" customHeight="1">
      <c r="B63" s="52"/>
      <c r="C63" s="52"/>
      <c r="D63" s="52"/>
      <c r="E63" s="52"/>
      <c r="F63" s="52"/>
      <c r="G63" s="52"/>
      <c r="H63" s="52"/>
      <c r="I63" s="52"/>
      <c r="J63" s="52"/>
    </row>
    <row r="64" spans="2:10" ht="15" customHeight="1">
      <c r="B64" s="52"/>
      <c r="C64" s="52"/>
      <c r="D64" s="52"/>
      <c r="E64" s="52"/>
      <c r="F64" s="52"/>
      <c r="G64" s="52"/>
      <c r="H64" s="52"/>
      <c r="I64" s="52"/>
      <c r="J64" s="52"/>
    </row>
    <row r="65" spans="2:10" ht="15" customHeight="1">
      <c r="B65" s="52"/>
      <c r="C65" s="52"/>
      <c r="D65" s="52"/>
      <c r="E65" s="52"/>
      <c r="F65" s="52"/>
      <c r="G65" s="52"/>
      <c r="H65" s="52"/>
      <c r="I65" s="52"/>
      <c r="J65" s="52"/>
    </row>
    <row r="66" spans="2:10" ht="15" customHeight="1">
      <c r="B66" s="52"/>
      <c r="C66" s="52"/>
      <c r="D66" s="52"/>
      <c r="E66" s="52"/>
      <c r="F66" s="52"/>
      <c r="G66" s="52"/>
      <c r="H66" s="52"/>
      <c r="I66" s="52"/>
      <c r="J66" s="52"/>
    </row>
    <row r="67" spans="2:10" ht="15" customHeight="1">
      <c r="B67" s="52"/>
      <c r="C67" s="52"/>
      <c r="D67" s="52"/>
      <c r="E67" s="52"/>
      <c r="F67" s="52"/>
      <c r="G67" s="52"/>
      <c r="H67" s="52"/>
      <c r="I67" s="52"/>
      <c r="J67" s="52"/>
    </row>
    <row r="68" spans="2:10" ht="15" customHeight="1">
      <c r="B68" s="52"/>
      <c r="C68" s="52"/>
      <c r="D68" s="52"/>
      <c r="E68" s="52"/>
      <c r="F68" s="52"/>
      <c r="G68" s="52"/>
      <c r="H68" s="52"/>
      <c r="I68" s="52"/>
      <c r="J68" s="52"/>
    </row>
    <row r="69" spans="2:10" ht="15" customHeight="1">
      <c r="B69" s="52"/>
      <c r="C69" s="52"/>
      <c r="D69" s="52"/>
      <c r="E69" s="52"/>
      <c r="F69" s="52"/>
      <c r="G69" s="52"/>
      <c r="H69" s="52"/>
      <c r="I69" s="52"/>
      <c r="J69" s="52"/>
    </row>
    <row r="70" spans="2:10" ht="15" customHeight="1">
      <c r="B70" s="52"/>
      <c r="C70" s="52"/>
      <c r="D70" s="52"/>
      <c r="E70" s="52"/>
      <c r="F70" s="52"/>
      <c r="G70" s="52"/>
      <c r="H70" s="52"/>
      <c r="I70" s="52"/>
      <c r="J70" s="52"/>
    </row>
    <row r="71" spans="2:10" ht="15" customHeight="1">
      <c r="B71" s="52"/>
      <c r="C71" s="52"/>
      <c r="D71" s="52"/>
      <c r="E71" s="52"/>
      <c r="F71" s="52"/>
      <c r="G71" s="52"/>
      <c r="H71" s="52"/>
      <c r="I71" s="52"/>
      <c r="J71" s="52"/>
    </row>
    <row r="72" spans="2:10" ht="15" customHeight="1">
      <c r="B72" s="52"/>
      <c r="C72" s="52"/>
      <c r="D72" s="52"/>
      <c r="E72" s="52"/>
      <c r="F72" s="52"/>
      <c r="G72" s="52"/>
      <c r="H72" s="52"/>
      <c r="I72" s="52"/>
      <c r="J72" s="52"/>
    </row>
    <row r="73" spans="2:10" ht="15" customHeight="1">
      <c r="B73" s="52"/>
      <c r="C73" s="52"/>
      <c r="D73" s="52"/>
      <c r="E73" s="52"/>
      <c r="F73" s="52"/>
      <c r="G73" s="52"/>
      <c r="H73" s="52"/>
      <c r="I73" s="52"/>
      <c r="J73" s="52"/>
    </row>
    <row r="74" spans="2:10" ht="15" customHeight="1">
      <c r="B74" s="52"/>
      <c r="C74" s="52"/>
      <c r="D74" s="52"/>
      <c r="E74" s="289"/>
      <c r="F74" s="52"/>
      <c r="G74" s="52"/>
      <c r="H74" s="52"/>
      <c r="I74" s="52"/>
      <c r="J74" s="289"/>
    </row>
    <row r="75" spans="2:10" ht="15" customHeight="1">
      <c r="B75" s="52"/>
      <c r="C75" s="52"/>
      <c r="D75" s="52"/>
      <c r="E75" s="289"/>
      <c r="F75" s="52"/>
      <c r="G75" s="52"/>
      <c r="H75" s="52"/>
      <c r="I75" s="52"/>
      <c r="J75" s="289"/>
    </row>
    <row r="76" spans="2:10" ht="15" customHeight="1">
      <c r="B76" s="52"/>
      <c r="C76" s="52"/>
      <c r="D76" s="52"/>
      <c r="E76" s="289"/>
      <c r="F76" s="52"/>
      <c r="G76" s="52"/>
      <c r="H76" s="52"/>
      <c r="I76" s="52"/>
      <c r="J76" s="289"/>
    </row>
    <row r="77" spans="2:10" ht="15" customHeight="1">
      <c r="B77" s="52"/>
      <c r="C77" s="52"/>
      <c r="D77" s="52"/>
      <c r="E77" s="289"/>
      <c r="F77" s="52"/>
      <c r="G77" s="52"/>
      <c r="H77" s="52"/>
      <c r="I77" s="52"/>
      <c r="J77" s="289"/>
    </row>
    <row r="78" spans="2:10" ht="15" customHeight="1">
      <c r="B78" s="52"/>
      <c r="C78" s="52"/>
      <c r="D78" s="52"/>
      <c r="E78" s="289"/>
      <c r="F78" s="52"/>
      <c r="G78" s="52"/>
      <c r="H78" s="52"/>
      <c r="I78" s="52"/>
      <c r="J78" s="289"/>
    </row>
    <row r="79" spans="2:10" ht="15" customHeight="1">
      <c r="B79" s="52"/>
      <c r="C79" s="52"/>
      <c r="D79" s="52"/>
      <c r="E79" s="289"/>
      <c r="F79" s="52"/>
      <c r="G79" s="52"/>
      <c r="H79" s="52"/>
      <c r="I79" s="52"/>
      <c r="J79" s="289"/>
    </row>
    <row r="80" spans="2:10" ht="15" customHeight="1">
      <c r="B80" s="52"/>
      <c r="C80" s="52"/>
      <c r="D80" s="52"/>
      <c r="E80" s="289"/>
      <c r="F80" s="52"/>
      <c r="G80" s="52"/>
      <c r="H80" s="52"/>
      <c r="I80" s="52"/>
      <c r="J80" s="289"/>
    </row>
    <row r="81" spans="2:10" ht="15" customHeight="1">
      <c r="B81" s="52"/>
      <c r="C81" s="52"/>
      <c r="D81" s="52"/>
      <c r="E81" s="289"/>
      <c r="F81" s="52"/>
      <c r="G81" s="52"/>
      <c r="H81" s="52"/>
      <c r="I81" s="52"/>
      <c r="J81" s="289"/>
    </row>
    <row r="82" spans="2:10" ht="15" customHeight="1">
      <c r="B82" s="52"/>
      <c r="C82" s="52"/>
      <c r="D82" s="52"/>
      <c r="E82" s="289"/>
      <c r="F82" s="52"/>
      <c r="G82" s="52"/>
      <c r="H82" s="52"/>
      <c r="I82" s="52"/>
      <c r="J82" s="289"/>
    </row>
    <row r="83" spans="2:10" ht="15" customHeight="1">
      <c r="B83" s="52"/>
      <c r="C83" s="52"/>
      <c r="D83" s="52"/>
      <c r="E83" s="289"/>
      <c r="F83" s="52"/>
      <c r="G83" s="52"/>
      <c r="H83" s="52"/>
      <c r="I83" s="52"/>
      <c r="J83" s="289"/>
    </row>
    <row r="84" spans="2:10" ht="15" customHeight="1">
      <c r="B84" s="52"/>
      <c r="C84" s="52"/>
      <c r="D84" s="52"/>
      <c r="E84" s="289"/>
      <c r="F84" s="52"/>
      <c r="G84" s="52"/>
      <c r="H84" s="52"/>
      <c r="I84" s="52"/>
      <c r="J84" s="289"/>
    </row>
    <row r="85" spans="2:10" ht="15" customHeight="1">
      <c r="B85" s="52"/>
      <c r="C85" s="52"/>
      <c r="D85" s="52"/>
      <c r="E85" s="289"/>
      <c r="F85" s="52"/>
      <c r="G85" s="52"/>
      <c r="H85" s="52"/>
      <c r="I85" s="52"/>
      <c r="J85" s="289"/>
    </row>
    <row r="86" spans="2:10" ht="15" customHeight="1">
      <c r="B86" s="52"/>
      <c r="C86" s="52"/>
      <c r="D86" s="52"/>
      <c r="E86" s="289"/>
      <c r="F86" s="52"/>
      <c r="G86" s="52"/>
      <c r="H86" s="52"/>
      <c r="I86" s="52"/>
      <c r="J86" s="289"/>
    </row>
    <row r="87" spans="2:10" ht="15" customHeight="1">
      <c r="B87" s="52"/>
      <c r="C87" s="52"/>
      <c r="D87" s="52"/>
      <c r="E87" s="289"/>
      <c r="F87" s="52"/>
      <c r="G87" s="52"/>
      <c r="H87" s="52"/>
      <c r="I87" s="52"/>
      <c r="J87" s="289"/>
    </row>
    <row r="88" spans="2:10" ht="15" customHeight="1">
      <c r="B88" s="52"/>
      <c r="C88" s="52"/>
      <c r="D88" s="52"/>
      <c r="E88" s="289"/>
      <c r="F88" s="52"/>
      <c r="G88" s="52"/>
      <c r="H88" s="52"/>
      <c r="I88" s="52"/>
      <c r="J88" s="289"/>
    </row>
    <row r="89" spans="2:10" ht="15" customHeight="1">
      <c r="B89" s="52"/>
      <c r="C89" s="52"/>
      <c r="D89" s="52"/>
      <c r="E89" s="289"/>
      <c r="F89" s="52"/>
      <c r="G89" s="52"/>
      <c r="H89" s="52"/>
      <c r="I89" s="52"/>
      <c r="J89" s="289"/>
    </row>
    <row r="90" spans="2:10" ht="15" customHeight="1">
      <c r="B90" s="52"/>
      <c r="C90" s="52"/>
      <c r="D90" s="52"/>
      <c r="E90" s="289"/>
      <c r="F90" s="52"/>
      <c r="G90" s="52"/>
      <c r="H90" s="52"/>
      <c r="I90" s="52"/>
      <c r="J90" s="289"/>
    </row>
    <row r="91" spans="2:10" ht="15" customHeight="1">
      <c r="B91" s="52"/>
      <c r="C91" s="52"/>
      <c r="D91" s="52"/>
      <c r="E91" s="289"/>
      <c r="F91" s="52"/>
      <c r="G91" s="52"/>
      <c r="H91" s="52"/>
      <c r="I91" s="52"/>
      <c r="J91" s="289"/>
    </row>
    <row r="92" spans="2:10" ht="15" customHeight="1">
      <c r="B92" s="52"/>
      <c r="C92" s="52"/>
      <c r="D92" s="52"/>
      <c r="E92" s="289"/>
      <c r="F92" s="52"/>
      <c r="G92" s="52"/>
      <c r="H92" s="52"/>
      <c r="I92" s="52"/>
      <c r="J92" s="289"/>
    </row>
    <row r="93" spans="2:10" ht="15" customHeight="1">
      <c r="B93" s="52"/>
      <c r="C93" s="52"/>
      <c r="D93" s="52"/>
      <c r="E93" s="289"/>
      <c r="F93" s="52"/>
      <c r="G93" s="52"/>
      <c r="H93" s="52"/>
      <c r="I93" s="52"/>
      <c r="J93" s="289"/>
    </row>
    <row r="94" spans="2:10" ht="15" customHeight="1">
      <c r="B94" s="52"/>
      <c r="C94" s="52"/>
      <c r="D94" s="52"/>
      <c r="E94" s="289"/>
      <c r="F94" s="52"/>
      <c r="G94" s="52"/>
      <c r="H94" s="52"/>
      <c r="I94" s="52"/>
      <c r="J94" s="289"/>
    </row>
    <row r="95" spans="2:10" ht="15" customHeight="1">
      <c r="B95" s="52"/>
      <c r="C95" s="52"/>
      <c r="D95" s="52"/>
      <c r="E95" s="289"/>
      <c r="F95" s="52"/>
      <c r="G95" s="52"/>
      <c r="H95" s="52"/>
      <c r="I95" s="52"/>
      <c r="J95" s="289"/>
    </row>
    <row r="96" spans="2:10" ht="15" customHeight="1">
      <c r="B96" s="52"/>
      <c r="C96" s="52"/>
      <c r="D96" s="52"/>
      <c r="E96" s="289"/>
      <c r="F96" s="52"/>
      <c r="G96" s="52"/>
      <c r="H96" s="52"/>
      <c r="I96" s="52"/>
      <c r="J96" s="289"/>
    </row>
    <row r="97" spans="2:10" ht="15" customHeight="1">
      <c r="B97" s="52"/>
      <c r="C97" s="52"/>
      <c r="D97" s="52"/>
      <c r="E97" s="289"/>
      <c r="F97" s="52"/>
      <c r="G97" s="52"/>
      <c r="H97" s="52"/>
      <c r="I97" s="52"/>
      <c r="J97" s="289"/>
    </row>
    <row r="98" spans="2:10" ht="15" customHeight="1">
      <c r="B98" s="52"/>
      <c r="C98" s="52"/>
      <c r="D98" s="52"/>
      <c r="E98" s="289"/>
      <c r="F98" s="52"/>
      <c r="G98" s="52"/>
      <c r="H98" s="52"/>
      <c r="I98" s="52"/>
      <c r="J98" s="289"/>
    </row>
    <row r="99" spans="2:10" ht="15" customHeight="1">
      <c r="B99" s="52"/>
      <c r="C99" s="52"/>
      <c r="D99" s="52"/>
      <c r="E99" s="289"/>
      <c r="F99" s="52"/>
      <c r="G99" s="52"/>
      <c r="H99" s="52"/>
      <c r="I99" s="52"/>
      <c r="J99" s="289"/>
    </row>
    <row r="100" spans="2:10" ht="15" customHeight="1">
      <c r="B100" s="52"/>
      <c r="C100" s="52"/>
      <c r="D100" s="52"/>
      <c r="E100" s="289"/>
      <c r="F100" s="52"/>
      <c r="G100" s="52"/>
      <c r="H100" s="52"/>
      <c r="I100" s="52"/>
      <c r="J100" s="289"/>
    </row>
    <row r="101" spans="2:10" ht="15" customHeight="1">
      <c r="B101" s="52"/>
      <c r="C101" s="52"/>
      <c r="D101" s="52"/>
      <c r="E101" s="289"/>
      <c r="F101" s="52"/>
      <c r="G101" s="52"/>
      <c r="H101" s="52"/>
      <c r="I101" s="52"/>
      <c r="J101" s="289"/>
    </row>
    <row r="102" spans="2:10" ht="15" customHeight="1">
      <c r="B102" s="52"/>
      <c r="C102" s="52"/>
      <c r="D102" s="52"/>
      <c r="E102" s="289"/>
      <c r="F102" s="52"/>
      <c r="G102" s="52"/>
      <c r="H102" s="52"/>
      <c r="I102" s="52"/>
      <c r="J102" s="289"/>
    </row>
    <row r="103" spans="2:10" ht="15" customHeight="1">
      <c r="B103" s="52"/>
      <c r="C103" s="52"/>
      <c r="D103" s="52"/>
      <c r="E103" s="289"/>
      <c r="F103" s="52"/>
      <c r="G103" s="52"/>
      <c r="H103" s="52"/>
      <c r="I103" s="52"/>
      <c r="J103" s="289"/>
    </row>
    <row r="104" spans="2:10" ht="15" customHeight="1">
      <c r="B104" s="52"/>
      <c r="C104" s="52"/>
      <c r="D104" s="52"/>
      <c r="E104" s="289"/>
      <c r="F104" s="52"/>
      <c r="G104" s="52"/>
      <c r="H104" s="52"/>
      <c r="I104" s="52"/>
      <c r="J104" s="289"/>
    </row>
    <row r="105" spans="2:10" ht="15" customHeight="1">
      <c r="B105" s="52"/>
      <c r="C105" s="52"/>
      <c r="D105" s="52"/>
      <c r="E105" s="289"/>
      <c r="F105" s="52"/>
      <c r="G105" s="52"/>
      <c r="H105" s="52"/>
      <c r="I105" s="52"/>
      <c r="J105" s="289"/>
    </row>
    <row r="106" spans="2:10" ht="15" customHeight="1">
      <c r="B106" s="52"/>
      <c r="C106" s="52"/>
      <c r="D106" s="52"/>
      <c r="E106" s="289"/>
      <c r="F106" s="52"/>
      <c r="G106" s="52"/>
      <c r="H106" s="52"/>
      <c r="I106" s="52"/>
      <c r="J106" s="289"/>
    </row>
    <row r="107" spans="2:10" ht="15" customHeight="1">
      <c r="B107" s="52"/>
      <c r="C107" s="52"/>
      <c r="D107" s="52"/>
      <c r="E107" s="289"/>
      <c r="F107" s="52"/>
      <c r="G107" s="52"/>
      <c r="H107" s="52"/>
      <c r="I107" s="52"/>
      <c r="J107" s="289"/>
    </row>
    <row r="108" spans="2:10" ht="15" customHeight="1">
      <c r="B108" s="52"/>
      <c r="C108" s="52"/>
      <c r="D108" s="52"/>
      <c r="E108" s="289"/>
      <c r="F108" s="52"/>
      <c r="G108" s="52"/>
      <c r="H108" s="52"/>
      <c r="I108" s="52"/>
      <c r="J108" s="289"/>
    </row>
    <row r="109" spans="2:10" ht="15" customHeight="1">
      <c r="B109" s="52"/>
      <c r="C109" s="52"/>
      <c r="D109" s="52"/>
      <c r="E109" s="289"/>
      <c r="F109" s="52"/>
      <c r="G109" s="52"/>
      <c r="H109" s="52"/>
      <c r="I109" s="52"/>
      <c r="J109" s="289"/>
    </row>
    <row r="110" spans="2:10" ht="15" customHeight="1">
      <c r="B110" s="52"/>
      <c r="C110" s="52"/>
      <c r="D110" s="52"/>
      <c r="E110" s="289"/>
      <c r="F110" s="52"/>
      <c r="G110" s="52"/>
      <c r="H110" s="52"/>
      <c r="I110" s="52"/>
      <c r="J110" s="289"/>
    </row>
    <row r="111" spans="2:10" ht="15" customHeight="1">
      <c r="B111" s="52"/>
      <c r="C111" s="52"/>
      <c r="D111" s="52"/>
      <c r="E111" s="289"/>
      <c r="F111" s="52"/>
      <c r="G111" s="52"/>
      <c r="H111" s="52"/>
      <c r="I111" s="52"/>
      <c r="J111" s="289"/>
    </row>
    <row r="112" spans="2:10" ht="15" customHeight="1">
      <c r="B112" s="52"/>
      <c r="C112" s="52"/>
      <c r="D112" s="52"/>
      <c r="E112" s="289"/>
      <c r="F112" s="52"/>
      <c r="G112" s="52"/>
      <c r="H112" s="52"/>
      <c r="I112" s="52"/>
      <c r="J112" s="289"/>
    </row>
    <row r="113" spans="2:10" ht="15" customHeight="1">
      <c r="B113" s="52"/>
      <c r="C113" s="52"/>
      <c r="D113" s="52"/>
      <c r="E113" s="289"/>
      <c r="F113" s="52"/>
      <c r="G113" s="52"/>
      <c r="H113" s="52"/>
      <c r="I113" s="52"/>
      <c r="J113" s="289"/>
    </row>
    <row r="114" spans="2:10" ht="15" customHeight="1">
      <c r="B114" s="52"/>
      <c r="C114" s="52"/>
      <c r="D114" s="52"/>
      <c r="E114" s="289"/>
      <c r="F114" s="52"/>
      <c r="G114" s="52"/>
      <c r="H114" s="52"/>
      <c r="I114" s="52"/>
      <c r="J114" s="289"/>
    </row>
    <row r="115" spans="2:10" ht="15" customHeight="1">
      <c r="B115" s="52"/>
      <c r="C115" s="52"/>
      <c r="D115" s="52"/>
      <c r="E115" s="289"/>
      <c r="F115" s="52"/>
      <c r="G115" s="52"/>
      <c r="H115" s="52"/>
      <c r="I115" s="52"/>
      <c r="J115" s="289"/>
    </row>
    <row r="116" spans="2:10" ht="15" customHeight="1">
      <c r="B116" s="52"/>
      <c r="C116" s="52"/>
      <c r="D116" s="52"/>
      <c r="E116" s="289"/>
      <c r="F116" s="52"/>
      <c r="G116" s="52"/>
      <c r="H116" s="52"/>
      <c r="I116" s="52"/>
      <c r="J116" s="289"/>
    </row>
    <row r="117" spans="2:10" ht="15" customHeight="1">
      <c r="B117" s="52"/>
      <c r="C117" s="52"/>
      <c r="D117" s="52"/>
      <c r="E117" s="289"/>
      <c r="F117" s="52"/>
      <c r="G117" s="52"/>
      <c r="H117" s="52"/>
      <c r="I117" s="52"/>
      <c r="J117" s="289"/>
    </row>
    <row r="118" spans="2:10" ht="15" customHeight="1">
      <c r="B118" s="52"/>
      <c r="C118" s="52"/>
      <c r="D118" s="52"/>
      <c r="E118" s="289"/>
      <c r="F118" s="52"/>
      <c r="G118" s="52"/>
      <c r="H118" s="52"/>
      <c r="I118" s="52"/>
      <c r="J118" s="289"/>
    </row>
    <row r="119" spans="2:10" ht="15" customHeight="1">
      <c r="B119" s="52"/>
      <c r="C119" s="52"/>
      <c r="D119" s="52"/>
      <c r="E119" s="289"/>
      <c r="F119" s="52"/>
      <c r="G119" s="52"/>
      <c r="H119" s="52"/>
      <c r="I119" s="52"/>
      <c r="J119" s="289"/>
    </row>
    <row r="120" spans="2:10" ht="15" customHeight="1">
      <c r="B120" s="52"/>
      <c r="C120" s="52"/>
      <c r="D120" s="52"/>
      <c r="E120" s="289"/>
      <c r="F120" s="52"/>
      <c r="G120" s="52"/>
      <c r="H120" s="52"/>
      <c r="I120" s="52"/>
      <c r="J120" s="289"/>
    </row>
    <row r="121" spans="2:10" ht="15" customHeight="1">
      <c r="B121" s="52"/>
      <c r="C121" s="52"/>
      <c r="D121" s="52"/>
      <c r="E121" s="289"/>
      <c r="F121" s="52"/>
      <c r="G121" s="52"/>
      <c r="H121" s="52"/>
      <c r="I121" s="52"/>
      <c r="J121" s="289"/>
    </row>
    <row r="122" spans="2:10" ht="15" customHeight="1">
      <c r="B122" s="52"/>
      <c r="C122" s="52"/>
      <c r="D122" s="52"/>
      <c r="E122" s="289"/>
      <c r="F122" s="52"/>
      <c r="G122" s="52"/>
      <c r="H122" s="52"/>
      <c r="I122" s="52"/>
      <c r="J122" s="289"/>
    </row>
    <row r="123" spans="2:10" ht="15" customHeight="1">
      <c r="B123" s="52"/>
      <c r="C123" s="52"/>
      <c r="D123" s="52"/>
      <c r="E123" s="289"/>
      <c r="F123" s="52"/>
      <c r="G123" s="52"/>
      <c r="H123" s="52"/>
      <c r="I123" s="52"/>
      <c r="J123" s="289"/>
    </row>
    <row r="124" spans="2:10" ht="15" customHeight="1">
      <c r="B124" s="52"/>
      <c r="C124" s="52"/>
      <c r="D124" s="52"/>
      <c r="E124" s="289"/>
      <c r="F124" s="52"/>
      <c r="G124" s="52"/>
      <c r="H124" s="52"/>
      <c r="I124" s="52"/>
      <c r="J124" s="289"/>
    </row>
    <row r="125" spans="2:10" ht="15" customHeight="1">
      <c r="B125" s="52"/>
      <c r="C125" s="52"/>
      <c r="D125" s="52"/>
      <c r="E125" s="289"/>
      <c r="F125" s="52"/>
      <c r="G125" s="52"/>
      <c r="H125" s="52"/>
      <c r="I125" s="52"/>
      <c r="J125" s="289"/>
    </row>
    <row r="126" spans="2:10" ht="15" customHeight="1">
      <c r="B126" s="52"/>
      <c r="C126" s="52"/>
      <c r="D126" s="52"/>
      <c r="E126" s="289"/>
      <c r="F126" s="52"/>
      <c r="G126" s="52"/>
      <c r="H126" s="52"/>
      <c r="I126" s="52"/>
      <c r="J126" s="289"/>
    </row>
    <row r="127" spans="2:10" ht="15" customHeight="1">
      <c r="B127" s="52"/>
      <c r="C127" s="52"/>
      <c r="D127" s="52"/>
      <c r="E127" s="289"/>
      <c r="F127" s="52"/>
      <c r="G127" s="52"/>
      <c r="H127" s="52"/>
      <c r="I127" s="52"/>
      <c r="J127" s="289"/>
    </row>
    <row r="128" spans="2:10" ht="15" customHeight="1">
      <c r="B128" s="52"/>
      <c r="C128" s="52"/>
      <c r="D128" s="52"/>
      <c r="E128" s="289"/>
      <c r="F128" s="52"/>
      <c r="G128" s="52"/>
      <c r="H128" s="52"/>
      <c r="I128" s="52"/>
      <c r="J128" s="289"/>
    </row>
    <row r="129" spans="2:10" ht="15" customHeight="1">
      <c r="B129" s="52"/>
      <c r="C129" s="52"/>
      <c r="D129" s="52"/>
      <c r="E129" s="289"/>
      <c r="F129" s="52"/>
      <c r="G129" s="52"/>
      <c r="H129" s="52"/>
      <c r="I129" s="52"/>
      <c r="J129" s="289"/>
    </row>
    <row r="130" spans="2:10" ht="15" customHeight="1">
      <c r="B130" s="52"/>
      <c r="C130" s="52"/>
      <c r="D130" s="52"/>
      <c r="E130" s="289"/>
      <c r="F130" s="52"/>
      <c r="G130" s="52"/>
      <c r="H130" s="52"/>
      <c r="I130" s="52"/>
      <c r="J130" s="289"/>
    </row>
    <row r="131" spans="2:10" ht="15" customHeight="1">
      <c r="B131" s="52"/>
      <c r="C131" s="52"/>
      <c r="D131" s="52"/>
      <c r="E131" s="289"/>
      <c r="F131" s="52"/>
      <c r="G131" s="52"/>
      <c r="H131" s="52"/>
      <c r="I131" s="52"/>
      <c r="J131" s="289"/>
    </row>
    <row r="132" spans="2:10" ht="15" customHeight="1">
      <c r="B132" s="52"/>
      <c r="C132" s="52"/>
      <c r="D132" s="52"/>
      <c r="E132" s="289"/>
      <c r="F132" s="52"/>
      <c r="G132" s="52"/>
      <c r="H132" s="52"/>
      <c r="I132" s="52"/>
      <c r="J132" s="289"/>
    </row>
    <row r="133" spans="2:10" ht="15" customHeight="1">
      <c r="B133" s="52"/>
      <c r="C133" s="52"/>
      <c r="D133" s="52"/>
      <c r="E133" s="289"/>
      <c r="F133" s="52"/>
      <c r="G133" s="52"/>
      <c r="H133" s="52"/>
      <c r="I133" s="52"/>
      <c r="J133" s="289"/>
    </row>
    <row r="134" spans="2:10" ht="15" customHeight="1">
      <c r="B134" s="52"/>
      <c r="C134" s="52"/>
      <c r="D134" s="52"/>
      <c r="E134" s="289"/>
      <c r="F134" s="52"/>
      <c r="G134" s="52"/>
      <c r="H134" s="52"/>
      <c r="I134" s="52"/>
      <c r="J134" s="289"/>
    </row>
    <row r="135" spans="2:10" ht="15" customHeight="1">
      <c r="B135" s="52"/>
      <c r="C135" s="52"/>
      <c r="D135" s="52"/>
      <c r="E135" s="289"/>
      <c r="F135" s="52"/>
      <c r="G135" s="52"/>
      <c r="H135" s="52"/>
      <c r="I135" s="52"/>
      <c r="J135" s="289"/>
    </row>
    <row r="136" spans="2:10" ht="15" customHeight="1">
      <c r="B136" s="52"/>
      <c r="C136" s="52"/>
      <c r="D136" s="52"/>
      <c r="E136" s="289"/>
      <c r="F136" s="52"/>
      <c r="G136" s="52"/>
      <c r="H136" s="52"/>
      <c r="I136" s="52"/>
      <c r="J136" s="289"/>
    </row>
    <row r="137" spans="2:10" ht="15" customHeight="1">
      <c r="B137" s="52"/>
      <c r="C137" s="52"/>
      <c r="D137" s="52"/>
      <c r="E137" s="289"/>
      <c r="F137" s="52"/>
      <c r="G137" s="52"/>
      <c r="H137" s="52"/>
      <c r="I137" s="52"/>
      <c r="J137" s="289"/>
    </row>
    <row r="138" spans="2:10" ht="15" customHeight="1">
      <c r="B138" s="52"/>
      <c r="C138" s="52"/>
      <c r="D138" s="52"/>
      <c r="E138" s="289"/>
      <c r="F138" s="52"/>
      <c r="G138" s="52"/>
      <c r="H138" s="52"/>
      <c r="I138" s="52"/>
      <c r="J138" s="289"/>
    </row>
    <row r="139" spans="2:10" ht="15" customHeight="1">
      <c r="B139" s="52"/>
      <c r="C139" s="52"/>
      <c r="D139" s="52"/>
      <c r="E139" s="289"/>
      <c r="F139" s="52"/>
      <c r="G139" s="52"/>
      <c r="H139" s="52"/>
      <c r="I139" s="52"/>
      <c r="J139" s="289"/>
    </row>
    <row r="140" spans="2:10" ht="15" customHeight="1">
      <c r="B140" s="52"/>
      <c r="C140" s="52"/>
      <c r="D140" s="52"/>
      <c r="E140" s="289"/>
      <c r="F140" s="52"/>
      <c r="G140" s="52"/>
      <c r="H140" s="52"/>
      <c r="I140" s="52"/>
      <c r="J140" s="289"/>
    </row>
    <row r="141" spans="2:10" ht="15" customHeight="1">
      <c r="B141" s="52"/>
      <c r="C141" s="52"/>
      <c r="D141" s="52"/>
      <c r="E141" s="289"/>
      <c r="F141" s="52"/>
      <c r="G141" s="52"/>
      <c r="H141" s="52"/>
      <c r="I141" s="52"/>
      <c r="J141" s="289"/>
    </row>
    <row r="142" spans="2:10" ht="15" customHeight="1">
      <c r="B142" s="52"/>
      <c r="C142" s="52"/>
      <c r="D142" s="52"/>
      <c r="E142" s="289"/>
      <c r="F142" s="52"/>
      <c r="G142" s="52"/>
      <c r="H142" s="52"/>
      <c r="I142" s="52"/>
      <c r="J142" s="289"/>
    </row>
    <row r="143" spans="2:10" ht="15" customHeight="1">
      <c r="B143" s="52"/>
      <c r="C143" s="52"/>
      <c r="D143" s="52"/>
      <c r="E143" s="289"/>
      <c r="F143" s="52"/>
      <c r="G143" s="52"/>
      <c r="H143" s="52"/>
      <c r="I143" s="52"/>
      <c r="J143" s="289"/>
    </row>
    <row r="144" spans="2:10" ht="15" customHeight="1">
      <c r="B144" s="52"/>
      <c r="C144" s="52"/>
      <c r="D144" s="52"/>
      <c r="E144" s="289"/>
      <c r="F144" s="52"/>
      <c r="G144" s="52"/>
      <c r="H144" s="52"/>
      <c r="I144" s="52"/>
      <c r="J144" s="289"/>
    </row>
    <row r="145" spans="2:10" ht="15" customHeight="1">
      <c r="B145" s="52"/>
      <c r="C145" s="52"/>
      <c r="D145" s="52"/>
      <c r="E145" s="289"/>
      <c r="F145" s="52"/>
      <c r="G145" s="52"/>
      <c r="H145" s="52"/>
      <c r="I145" s="52"/>
      <c r="J145" s="289"/>
    </row>
    <row r="146" spans="2:10" ht="15" customHeight="1">
      <c r="B146" s="52"/>
      <c r="C146" s="52"/>
      <c r="D146" s="52"/>
      <c r="E146" s="289"/>
      <c r="F146" s="52"/>
      <c r="G146" s="52"/>
      <c r="H146" s="52"/>
      <c r="I146" s="52"/>
      <c r="J146" s="289"/>
    </row>
    <row r="147" spans="2:10" ht="15" customHeight="1">
      <c r="B147" s="52"/>
      <c r="C147" s="52"/>
      <c r="D147" s="52"/>
      <c r="E147" s="289"/>
      <c r="F147" s="52"/>
      <c r="G147" s="52"/>
      <c r="H147" s="52"/>
      <c r="I147" s="52"/>
      <c r="J147" s="289"/>
    </row>
    <row r="148" spans="2:10" ht="15" customHeight="1">
      <c r="B148" s="52"/>
      <c r="C148" s="52"/>
      <c r="D148" s="52"/>
      <c r="E148" s="289"/>
      <c r="F148" s="52"/>
      <c r="G148" s="52"/>
      <c r="H148" s="52"/>
      <c r="I148" s="52"/>
      <c r="J148" s="289"/>
    </row>
    <row r="149" spans="2:10" ht="15" customHeight="1">
      <c r="B149" s="52"/>
      <c r="C149" s="52"/>
      <c r="D149" s="52"/>
      <c r="E149" s="289"/>
      <c r="F149" s="52"/>
      <c r="G149" s="52"/>
      <c r="H149" s="52"/>
      <c r="I149" s="52"/>
      <c r="J149" s="289"/>
    </row>
    <row r="150" spans="2:10" ht="15" customHeight="1">
      <c r="B150" s="52"/>
      <c r="C150" s="52"/>
      <c r="D150" s="52"/>
      <c r="E150" s="289"/>
      <c r="F150" s="52"/>
      <c r="G150" s="52"/>
      <c r="H150" s="52"/>
      <c r="I150" s="52"/>
      <c r="J150" s="289"/>
    </row>
    <row r="151" spans="2:10" ht="15" customHeight="1">
      <c r="B151" s="52"/>
      <c r="C151" s="52"/>
      <c r="D151" s="52"/>
      <c r="E151" s="289"/>
      <c r="F151" s="52"/>
      <c r="G151" s="52"/>
      <c r="H151" s="52"/>
      <c r="I151" s="52"/>
      <c r="J151" s="289"/>
    </row>
    <row r="152" spans="2:10" ht="15" customHeight="1">
      <c r="B152" s="52"/>
      <c r="C152" s="52"/>
      <c r="D152" s="52"/>
      <c r="E152" s="289"/>
      <c r="F152" s="52"/>
      <c r="G152" s="52"/>
      <c r="H152" s="52"/>
      <c r="I152" s="52"/>
      <c r="J152" s="289"/>
    </row>
    <row r="153" spans="2:10" ht="15" customHeight="1">
      <c r="B153" s="52"/>
      <c r="C153" s="52"/>
      <c r="D153" s="52"/>
      <c r="E153" s="289"/>
      <c r="F153" s="52"/>
      <c r="G153" s="52"/>
      <c r="H153" s="52"/>
      <c r="I153" s="52"/>
      <c r="J153" s="289"/>
    </row>
    <row r="154" spans="2:10" ht="15" customHeight="1">
      <c r="B154" s="52"/>
      <c r="C154" s="52"/>
      <c r="D154" s="52"/>
      <c r="E154" s="289"/>
      <c r="F154" s="52"/>
      <c r="G154" s="52"/>
      <c r="H154" s="52"/>
      <c r="I154" s="52"/>
      <c r="J154" s="289"/>
    </row>
    <row r="155" spans="2:10" ht="15" customHeight="1">
      <c r="B155" s="52"/>
      <c r="C155" s="52"/>
      <c r="D155" s="52"/>
      <c r="E155" s="289"/>
      <c r="F155" s="52"/>
      <c r="G155" s="52"/>
      <c r="H155" s="52"/>
      <c r="I155" s="52"/>
      <c r="J155" s="289"/>
    </row>
    <row r="156" spans="2:10" ht="15" customHeight="1">
      <c r="B156" s="52"/>
      <c r="C156" s="52"/>
      <c r="D156" s="52"/>
      <c r="E156" s="289"/>
      <c r="F156" s="52"/>
      <c r="G156" s="52"/>
      <c r="H156" s="52"/>
      <c r="I156" s="52"/>
      <c r="J156" s="289"/>
    </row>
    <row r="157" spans="2:10" ht="15" customHeight="1">
      <c r="B157" s="52"/>
      <c r="C157" s="52"/>
      <c r="D157" s="52"/>
      <c r="E157" s="289"/>
      <c r="F157" s="52"/>
      <c r="G157" s="52"/>
      <c r="H157" s="52"/>
      <c r="I157" s="52"/>
      <c r="J157" s="289"/>
    </row>
    <row r="158" spans="2:10" ht="15" customHeight="1">
      <c r="B158" s="52"/>
      <c r="C158" s="52"/>
      <c r="D158" s="52"/>
      <c r="E158" s="289"/>
      <c r="F158" s="52"/>
      <c r="G158" s="52"/>
      <c r="H158" s="52"/>
      <c r="I158" s="52"/>
      <c r="J158" s="289"/>
    </row>
    <row r="159" spans="2:10" ht="15" customHeight="1">
      <c r="B159" s="52"/>
      <c r="C159" s="52"/>
      <c r="D159" s="52"/>
      <c r="E159" s="289"/>
      <c r="F159" s="52"/>
      <c r="G159" s="52"/>
      <c r="H159" s="52"/>
      <c r="I159" s="52"/>
      <c r="J159" s="289"/>
    </row>
    <row r="160" spans="2:10" ht="15" customHeight="1">
      <c r="B160" s="52"/>
      <c r="C160" s="52"/>
      <c r="D160" s="52"/>
      <c r="E160" s="289"/>
      <c r="F160" s="52"/>
      <c r="G160" s="52"/>
      <c r="H160" s="52"/>
      <c r="I160" s="52"/>
      <c r="J160" s="289"/>
    </row>
    <row r="161" spans="2:10" ht="15" customHeight="1">
      <c r="B161" s="52"/>
      <c r="C161" s="52"/>
      <c r="D161" s="52"/>
      <c r="E161" s="289"/>
      <c r="F161" s="52"/>
      <c r="G161" s="52"/>
      <c r="H161" s="52"/>
      <c r="I161" s="52"/>
      <c r="J161" s="289"/>
    </row>
    <row r="162" spans="2:10" ht="15" customHeight="1">
      <c r="B162" s="52"/>
      <c r="C162" s="52"/>
      <c r="D162" s="52"/>
      <c r="E162" s="289"/>
      <c r="F162" s="52"/>
      <c r="G162" s="52"/>
      <c r="H162" s="52"/>
      <c r="I162" s="52"/>
      <c r="J162" s="289"/>
    </row>
    <row r="163" spans="2:10" ht="15" customHeight="1">
      <c r="B163" s="52"/>
      <c r="C163" s="52"/>
      <c r="D163" s="52"/>
      <c r="E163" s="289"/>
      <c r="F163" s="52"/>
      <c r="G163" s="52"/>
      <c r="H163" s="52"/>
      <c r="I163" s="52"/>
      <c r="J163" s="289"/>
    </row>
    <row r="164" spans="2:10" ht="15" customHeight="1">
      <c r="B164" s="52"/>
      <c r="C164" s="52"/>
      <c r="D164" s="52"/>
      <c r="E164" s="289"/>
      <c r="F164" s="52"/>
      <c r="G164" s="52"/>
      <c r="H164" s="52"/>
      <c r="I164" s="52"/>
      <c r="J164" s="289"/>
    </row>
    <row r="165" spans="2:10" ht="15" customHeight="1">
      <c r="B165" s="52"/>
      <c r="C165" s="52"/>
      <c r="D165" s="52"/>
      <c r="E165" s="289"/>
      <c r="F165" s="52"/>
      <c r="G165" s="52"/>
      <c r="H165" s="52"/>
      <c r="I165" s="52"/>
      <c r="J165" s="289"/>
    </row>
    <row r="166" spans="2:10" ht="15" customHeight="1">
      <c r="B166" s="52"/>
      <c r="C166" s="52"/>
      <c r="D166" s="52"/>
      <c r="E166" s="289"/>
      <c r="F166" s="52"/>
      <c r="G166" s="52"/>
      <c r="H166" s="52"/>
      <c r="I166" s="52"/>
      <c r="J166" s="289"/>
    </row>
    <row r="167" spans="2:10" ht="15" customHeight="1">
      <c r="B167" s="52"/>
      <c r="C167" s="52"/>
      <c r="D167" s="52"/>
      <c r="E167" s="289"/>
      <c r="F167" s="52"/>
      <c r="G167" s="52"/>
      <c r="H167" s="52"/>
      <c r="I167" s="52"/>
      <c r="J167" s="289"/>
    </row>
    <row r="168" spans="2:10" ht="15" customHeight="1">
      <c r="B168" s="52"/>
      <c r="C168" s="52"/>
      <c r="D168" s="52"/>
      <c r="E168" s="289"/>
      <c r="F168" s="52"/>
      <c r="G168" s="52"/>
      <c r="H168" s="52"/>
      <c r="I168" s="52"/>
      <c r="J168" s="289"/>
    </row>
    <row r="169" spans="2:10" ht="15" customHeight="1">
      <c r="B169" s="52"/>
      <c r="C169" s="52"/>
      <c r="D169" s="52"/>
      <c r="E169" s="289"/>
      <c r="F169" s="52"/>
      <c r="G169" s="52"/>
      <c r="H169" s="52"/>
      <c r="I169" s="52"/>
      <c r="J169" s="289"/>
    </row>
    <row r="170" spans="2:10" ht="15" customHeight="1">
      <c r="B170" s="52"/>
      <c r="C170" s="52"/>
      <c r="D170" s="52"/>
      <c r="E170" s="289"/>
      <c r="F170" s="52"/>
      <c r="G170" s="52"/>
      <c r="H170" s="52"/>
      <c r="I170" s="52"/>
      <c r="J170" s="289"/>
    </row>
    <row r="171" spans="2:10" ht="15" customHeight="1">
      <c r="B171" s="52"/>
      <c r="C171" s="52"/>
      <c r="D171" s="52"/>
      <c r="E171" s="289"/>
      <c r="F171" s="52"/>
      <c r="G171" s="52"/>
      <c r="H171" s="52"/>
      <c r="I171" s="52"/>
      <c r="J171" s="289"/>
    </row>
    <row r="172" spans="2:10" ht="15" customHeight="1">
      <c r="B172" s="52"/>
      <c r="C172" s="52"/>
      <c r="D172" s="52"/>
      <c r="E172" s="289"/>
      <c r="F172" s="52"/>
      <c r="G172" s="52"/>
      <c r="H172" s="52"/>
      <c r="I172" s="52"/>
      <c r="J172" s="289"/>
    </row>
    <row r="173" spans="2:10" ht="15" customHeight="1">
      <c r="B173" s="52"/>
      <c r="C173" s="52"/>
      <c r="D173" s="52"/>
      <c r="E173" s="289"/>
      <c r="F173" s="52"/>
      <c r="G173" s="52"/>
      <c r="H173" s="52"/>
      <c r="I173" s="52"/>
      <c r="J173" s="289"/>
    </row>
    <row r="174" spans="2:10" ht="15" customHeight="1">
      <c r="B174" s="52"/>
      <c r="C174" s="52"/>
      <c r="D174" s="52"/>
      <c r="E174" s="289"/>
      <c r="F174" s="52"/>
      <c r="G174" s="52"/>
      <c r="H174" s="52"/>
      <c r="I174" s="52"/>
      <c r="J174" s="289"/>
    </row>
    <row r="175" spans="2:10" ht="15" customHeight="1">
      <c r="B175" s="52"/>
      <c r="C175" s="52"/>
      <c r="D175" s="52"/>
      <c r="E175" s="289"/>
      <c r="F175" s="52"/>
      <c r="G175" s="52"/>
      <c r="H175" s="52"/>
      <c r="I175" s="52"/>
      <c r="J175" s="289"/>
    </row>
    <row r="176" spans="2:10" ht="15" customHeight="1">
      <c r="B176" s="52"/>
      <c r="C176" s="52"/>
      <c r="D176" s="52"/>
      <c r="E176" s="289"/>
      <c r="F176" s="52"/>
      <c r="G176" s="52"/>
      <c r="H176" s="52"/>
      <c r="I176" s="52"/>
      <c r="J176" s="289"/>
    </row>
    <row r="177" spans="2:10" ht="15" customHeight="1">
      <c r="B177" s="52"/>
      <c r="C177" s="52"/>
      <c r="D177" s="52"/>
      <c r="E177" s="289"/>
      <c r="F177" s="52"/>
      <c r="G177" s="52"/>
      <c r="H177" s="52"/>
      <c r="I177" s="52"/>
      <c r="J177" s="289"/>
    </row>
    <row r="178" spans="2:10" ht="15" customHeight="1">
      <c r="B178" s="52"/>
      <c r="C178" s="52"/>
      <c r="D178" s="52"/>
      <c r="E178" s="289"/>
      <c r="F178" s="52"/>
      <c r="G178" s="52"/>
      <c r="H178" s="52"/>
      <c r="I178" s="52"/>
      <c r="J178" s="289"/>
    </row>
    <row r="179" spans="2:10" ht="15" customHeight="1">
      <c r="B179" s="52"/>
      <c r="C179" s="52"/>
      <c r="D179" s="52"/>
      <c r="E179" s="289"/>
      <c r="F179" s="52"/>
      <c r="G179" s="52"/>
      <c r="H179" s="52"/>
      <c r="I179" s="52"/>
      <c r="J179" s="289"/>
    </row>
    <row r="180" spans="2:10" ht="15" customHeight="1">
      <c r="B180" s="52"/>
      <c r="C180" s="52"/>
      <c r="D180" s="52"/>
      <c r="E180" s="289"/>
      <c r="F180" s="52"/>
      <c r="G180" s="52"/>
      <c r="H180" s="52"/>
      <c r="I180" s="52"/>
      <c r="J180" s="289"/>
    </row>
    <row r="181" spans="2:10" ht="15" customHeight="1">
      <c r="B181" s="52"/>
      <c r="C181" s="52"/>
      <c r="D181" s="52"/>
      <c r="E181" s="289"/>
      <c r="F181" s="52"/>
      <c r="G181" s="52"/>
      <c r="H181" s="52"/>
      <c r="I181" s="52"/>
      <c r="J181" s="289"/>
    </row>
    <row r="182" spans="2:10" ht="15" customHeight="1">
      <c r="B182" s="52"/>
      <c r="C182" s="52"/>
      <c r="D182" s="52"/>
      <c r="E182" s="289"/>
      <c r="F182" s="52"/>
      <c r="G182" s="52"/>
      <c r="H182" s="52"/>
      <c r="I182" s="52"/>
      <c r="J182" s="289"/>
    </row>
    <row r="183" spans="2:10" ht="15" customHeight="1">
      <c r="B183" s="52"/>
      <c r="C183" s="52"/>
      <c r="D183" s="52"/>
      <c r="E183" s="289"/>
      <c r="F183" s="52"/>
      <c r="G183" s="52"/>
      <c r="H183" s="52"/>
      <c r="I183" s="52"/>
      <c r="J183" s="289"/>
    </row>
    <row r="184" spans="2:10" ht="15" customHeight="1">
      <c r="B184" s="52"/>
      <c r="C184" s="52"/>
      <c r="D184" s="52"/>
      <c r="E184" s="289"/>
      <c r="F184" s="52"/>
      <c r="G184" s="52"/>
      <c r="H184" s="52"/>
      <c r="I184" s="52"/>
      <c r="J184" s="289"/>
    </row>
    <row r="185" spans="2:10" ht="15" customHeight="1">
      <c r="B185" s="52"/>
      <c r="C185" s="52"/>
      <c r="D185" s="52"/>
      <c r="E185" s="289"/>
      <c r="F185" s="52"/>
      <c r="G185" s="52"/>
      <c r="H185" s="52"/>
      <c r="I185" s="52"/>
      <c r="J185" s="289"/>
    </row>
    <row r="186" spans="2:10" ht="15" customHeight="1">
      <c r="B186" s="52"/>
      <c r="C186" s="52"/>
      <c r="D186" s="52"/>
      <c r="E186" s="289"/>
      <c r="F186" s="52"/>
      <c r="G186" s="52"/>
      <c r="H186" s="52"/>
      <c r="I186" s="52"/>
      <c r="J186" s="289"/>
    </row>
    <row r="187" spans="2:10" ht="15" customHeight="1">
      <c r="B187" s="52"/>
      <c r="C187" s="52"/>
      <c r="D187" s="52"/>
      <c r="E187" s="289"/>
      <c r="F187" s="52"/>
      <c r="G187" s="52"/>
      <c r="H187" s="52"/>
      <c r="I187" s="52"/>
      <c r="J187" s="289"/>
    </row>
    <row r="188" spans="2:10" ht="15" customHeight="1">
      <c r="B188" s="52"/>
      <c r="C188" s="52"/>
      <c r="D188" s="52"/>
      <c r="E188" s="289"/>
      <c r="F188" s="52"/>
      <c r="G188" s="52"/>
      <c r="H188" s="52"/>
      <c r="I188" s="52"/>
      <c r="J188" s="289"/>
    </row>
    <row r="189" spans="2:10" ht="15" customHeight="1">
      <c r="B189" s="52"/>
      <c r="C189" s="52"/>
      <c r="D189" s="52"/>
      <c r="E189" s="289"/>
      <c r="F189" s="52"/>
      <c r="G189" s="52"/>
      <c r="H189" s="52"/>
      <c r="I189" s="52"/>
      <c r="J189" s="289"/>
    </row>
    <row r="190" spans="2:10" ht="15" customHeight="1">
      <c r="B190" s="52"/>
      <c r="C190" s="52"/>
      <c r="D190" s="52"/>
      <c r="E190" s="289"/>
      <c r="F190" s="52"/>
      <c r="G190" s="52"/>
      <c r="H190" s="52"/>
      <c r="I190" s="52"/>
      <c r="J190" s="289"/>
    </row>
    <row r="191" spans="2:10" ht="15" customHeight="1">
      <c r="B191" s="52"/>
      <c r="C191" s="52"/>
      <c r="D191" s="52"/>
      <c r="E191" s="289"/>
      <c r="F191" s="52"/>
      <c r="G191" s="52"/>
      <c r="H191" s="52"/>
      <c r="I191" s="52"/>
      <c r="J191" s="289"/>
    </row>
    <row r="192" spans="2:10" ht="15" customHeight="1">
      <c r="B192" s="52"/>
      <c r="C192" s="52"/>
      <c r="D192" s="52"/>
      <c r="E192" s="289"/>
      <c r="F192" s="52"/>
      <c r="G192" s="52"/>
      <c r="H192" s="52"/>
      <c r="I192" s="52"/>
      <c r="J192" s="289"/>
    </row>
    <row r="193" spans="2:10" ht="15" customHeight="1">
      <c r="B193" s="52"/>
      <c r="C193" s="52"/>
      <c r="D193" s="52"/>
      <c r="E193" s="289"/>
      <c r="F193" s="52"/>
      <c r="G193" s="52"/>
      <c r="H193" s="52"/>
      <c r="I193" s="52"/>
      <c r="J193" s="289"/>
    </row>
    <row r="194" spans="2:10" ht="15" customHeight="1">
      <c r="B194" s="52"/>
      <c r="C194" s="52"/>
      <c r="D194" s="52"/>
      <c r="E194" s="289"/>
      <c r="F194" s="52"/>
      <c r="G194" s="52"/>
      <c r="H194" s="52"/>
      <c r="I194" s="52"/>
      <c r="J194" s="289"/>
    </row>
    <row r="195" spans="2:10" ht="15" customHeight="1">
      <c r="B195" s="52"/>
      <c r="C195" s="52"/>
      <c r="D195" s="52"/>
      <c r="E195" s="289"/>
      <c r="F195" s="52"/>
      <c r="G195" s="52"/>
      <c r="H195" s="52"/>
      <c r="I195" s="52"/>
      <c r="J195" s="289"/>
    </row>
    <row r="196" spans="2:10" ht="15" customHeight="1">
      <c r="B196" s="52"/>
      <c r="C196" s="52"/>
      <c r="D196" s="52"/>
      <c r="E196" s="289"/>
      <c r="F196" s="52"/>
      <c r="G196" s="52"/>
      <c r="H196" s="52"/>
      <c r="I196" s="52"/>
      <c r="J196" s="289"/>
    </row>
    <row r="197" spans="2:10" ht="15" customHeight="1">
      <c r="B197" s="52"/>
      <c r="C197" s="52"/>
      <c r="D197" s="52"/>
      <c r="E197" s="289"/>
      <c r="F197" s="52"/>
      <c r="G197" s="52"/>
      <c r="H197" s="52"/>
      <c r="I197" s="52"/>
      <c r="J197" s="289"/>
    </row>
    <row r="198" spans="2:10" ht="15" customHeight="1">
      <c r="B198" s="52"/>
      <c r="C198" s="52"/>
      <c r="D198" s="52"/>
      <c r="E198" s="289"/>
      <c r="F198" s="52"/>
      <c r="G198" s="52"/>
      <c r="H198" s="52"/>
      <c r="I198" s="52"/>
      <c r="J198" s="289"/>
    </row>
    <row r="199" spans="2:10" ht="15" customHeight="1">
      <c r="B199" s="52"/>
      <c r="C199" s="52"/>
      <c r="D199" s="52"/>
      <c r="E199" s="289"/>
      <c r="F199" s="52"/>
      <c r="G199" s="52"/>
      <c r="H199" s="52"/>
      <c r="I199" s="52"/>
      <c r="J199" s="289"/>
    </row>
    <row r="200" spans="2:10" ht="15" customHeight="1">
      <c r="B200" s="52"/>
      <c r="C200" s="52"/>
      <c r="D200" s="52"/>
      <c r="E200" s="289"/>
      <c r="F200" s="52"/>
      <c r="G200" s="52"/>
      <c r="H200" s="52"/>
      <c r="I200" s="52"/>
      <c r="J200" s="289"/>
    </row>
    <row r="201" spans="2:10" ht="15" customHeight="1">
      <c r="B201" s="52"/>
      <c r="C201" s="52"/>
      <c r="D201" s="52"/>
      <c r="E201" s="289"/>
      <c r="F201" s="52"/>
      <c r="G201" s="52"/>
      <c r="H201" s="52"/>
      <c r="I201" s="52"/>
      <c r="J201" s="289"/>
    </row>
    <row r="202" spans="2:10" ht="15" customHeight="1">
      <c r="B202" s="52"/>
      <c r="C202" s="52"/>
      <c r="D202" s="52"/>
      <c r="E202" s="289"/>
      <c r="F202" s="52"/>
      <c r="G202" s="52"/>
      <c r="H202" s="52"/>
      <c r="I202" s="52"/>
      <c r="J202" s="289"/>
    </row>
    <row r="203" spans="2:10" ht="15" customHeight="1">
      <c r="B203" s="52"/>
      <c r="C203" s="52"/>
      <c r="D203" s="52"/>
      <c r="E203" s="289"/>
      <c r="F203" s="52"/>
      <c r="G203" s="52"/>
      <c r="H203" s="52"/>
      <c r="I203" s="52"/>
      <c r="J203" s="289"/>
    </row>
    <row r="204" spans="2:10" ht="15" customHeight="1">
      <c r="B204" s="52"/>
      <c r="C204" s="52"/>
      <c r="D204" s="52"/>
      <c r="E204" s="289"/>
      <c r="F204" s="52"/>
      <c r="G204" s="52"/>
      <c r="H204" s="52"/>
      <c r="I204" s="52"/>
      <c r="J204" s="289"/>
    </row>
    <row r="205" spans="2:10" ht="15" customHeight="1">
      <c r="B205" s="52"/>
      <c r="C205" s="52"/>
      <c r="D205" s="52"/>
      <c r="E205" s="289"/>
      <c r="F205" s="52"/>
      <c r="G205" s="52"/>
      <c r="H205" s="52"/>
      <c r="I205" s="52"/>
      <c r="J205" s="289"/>
    </row>
    <row r="206" spans="2:10" ht="15" customHeight="1">
      <c r="B206" s="52"/>
      <c r="C206" s="52"/>
      <c r="D206" s="52"/>
      <c r="E206" s="289"/>
      <c r="F206" s="52"/>
      <c r="G206" s="52"/>
      <c r="H206" s="52"/>
      <c r="I206" s="52"/>
      <c r="J206" s="289"/>
    </row>
    <row r="207" spans="2:10" ht="15" customHeight="1">
      <c r="B207" s="52"/>
      <c r="C207" s="52"/>
      <c r="D207" s="52"/>
      <c r="E207" s="289"/>
      <c r="F207" s="52"/>
      <c r="G207" s="52"/>
      <c r="H207" s="52"/>
      <c r="I207" s="52"/>
      <c r="J207" s="289"/>
    </row>
    <row r="208" spans="2:10" ht="15" customHeight="1">
      <c r="B208" s="52"/>
      <c r="C208" s="52"/>
      <c r="D208" s="52"/>
      <c r="E208" s="289"/>
      <c r="F208" s="52"/>
      <c r="G208" s="52"/>
      <c r="H208" s="52"/>
      <c r="I208" s="52"/>
      <c r="J208" s="289"/>
    </row>
    <row r="209" spans="2:10" ht="15" customHeight="1">
      <c r="B209" s="52"/>
      <c r="C209" s="52"/>
      <c r="D209" s="52"/>
      <c r="E209" s="289"/>
      <c r="F209" s="52"/>
      <c r="G209" s="52"/>
      <c r="H209" s="52"/>
      <c r="I209" s="52"/>
      <c r="J209" s="289"/>
    </row>
    <row r="210" spans="2:10" ht="15" customHeight="1">
      <c r="B210" s="52"/>
      <c r="C210" s="52"/>
      <c r="D210" s="52"/>
      <c r="E210" s="289"/>
      <c r="F210" s="52"/>
      <c r="G210" s="52"/>
      <c r="H210" s="52"/>
      <c r="I210" s="52"/>
      <c r="J210" s="289"/>
    </row>
    <row r="211" spans="2:10" ht="15" customHeight="1">
      <c r="B211" s="52"/>
      <c r="C211" s="52"/>
      <c r="D211" s="52"/>
      <c r="E211" s="289"/>
      <c r="F211" s="52"/>
      <c r="G211" s="52"/>
      <c r="H211" s="52"/>
      <c r="I211" s="52"/>
      <c r="J211" s="289"/>
    </row>
    <row r="212" spans="2:10" ht="15" customHeight="1">
      <c r="B212" s="52"/>
      <c r="C212" s="52"/>
      <c r="D212" s="52"/>
      <c r="E212" s="289"/>
      <c r="F212" s="52"/>
      <c r="G212" s="52"/>
      <c r="H212" s="52"/>
      <c r="I212" s="52"/>
      <c r="J212" s="289"/>
    </row>
    <row r="213" spans="2:10" ht="15" customHeight="1">
      <c r="B213" s="52"/>
      <c r="C213" s="52"/>
      <c r="D213" s="52"/>
      <c r="E213" s="289"/>
      <c r="F213" s="52"/>
      <c r="G213" s="52"/>
      <c r="H213" s="52"/>
      <c r="I213" s="52"/>
      <c r="J213" s="289"/>
    </row>
    <row r="214" spans="2:10" ht="15" customHeight="1">
      <c r="B214" s="52"/>
      <c r="C214" s="52"/>
      <c r="D214" s="52"/>
      <c r="E214" s="289"/>
      <c r="F214" s="52"/>
      <c r="G214" s="52"/>
      <c r="H214" s="52"/>
      <c r="I214" s="52"/>
      <c r="J214" s="289"/>
    </row>
    <row r="215" spans="2:10" ht="15" customHeight="1">
      <c r="B215" s="52"/>
      <c r="C215" s="52"/>
      <c r="D215" s="52"/>
      <c r="E215" s="289"/>
      <c r="F215" s="52"/>
      <c r="G215" s="52"/>
      <c r="H215" s="52"/>
      <c r="I215" s="52"/>
      <c r="J215" s="289"/>
    </row>
    <row r="216" spans="2:10" ht="15" customHeight="1">
      <c r="B216" s="52"/>
      <c r="C216" s="52"/>
      <c r="D216" s="52"/>
      <c r="E216" s="289"/>
      <c r="F216" s="52"/>
      <c r="G216" s="52"/>
      <c r="H216" s="52"/>
      <c r="I216" s="52"/>
      <c r="J216" s="289"/>
    </row>
    <row r="217" spans="2:10" ht="15" customHeight="1">
      <c r="B217" s="52"/>
      <c r="C217" s="52"/>
      <c r="D217" s="52"/>
      <c r="E217" s="289"/>
      <c r="F217" s="52"/>
      <c r="G217" s="52"/>
      <c r="H217" s="52"/>
      <c r="I217" s="52"/>
      <c r="J217" s="289"/>
    </row>
    <row r="218" spans="2:10" ht="15" customHeight="1">
      <c r="B218" s="52"/>
      <c r="C218" s="52"/>
      <c r="D218" s="52"/>
      <c r="E218" s="289"/>
      <c r="F218" s="52"/>
      <c r="G218" s="52"/>
      <c r="H218" s="52"/>
      <c r="I218" s="52"/>
      <c r="J218" s="289"/>
    </row>
    <row r="219" spans="2:10" ht="15" customHeight="1">
      <c r="B219" s="52"/>
      <c r="C219" s="52"/>
      <c r="D219" s="52"/>
      <c r="E219" s="289"/>
      <c r="F219" s="52"/>
      <c r="G219" s="52"/>
      <c r="H219" s="52"/>
      <c r="I219" s="52"/>
      <c r="J219" s="289"/>
    </row>
    <row r="220" spans="2:10" ht="15" customHeight="1">
      <c r="B220" s="52"/>
      <c r="C220" s="52"/>
      <c r="D220" s="52"/>
      <c r="E220" s="289"/>
      <c r="F220" s="52"/>
      <c r="G220" s="52"/>
      <c r="H220" s="52"/>
      <c r="I220" s="52"/>
      <c r="J220" s="289"/>
    </row>
    <row r="221" spans="2:10" ht="15" customHeight="1">
      <c r="B221" s="52"/>
      <c r="C221" s="52"/>
      <c r="D221" s="52"/>
      <c r="E221" s="289"/>
      <c r="F221" s="52"/>
      <c r="G221" s="52"/>
      <c r="H221" s="52"/>
      <c r="I221" s="52"/>
      <c r="J221" s="289"/>
    </row>
    <row r="222" spans="2:10" ht="15" customHeight="1">
      <c r="B222" s="52"/>
      <c r="C222" s="52"/>
      <c r="D222" s="52"/>
      <c r="E222" s="289"/>
      <c r="F222" s="52"/>
      <c r="G222" s="52"/>
      <c r="H222" s="52"/>
      <c r="I222" s="52"/>
      <c r="J222" s="289"/>
    </row>
    <row r="223" spans="2:10" ht="15" customHeight="1">
      <c r="B223" s="52"/>
      <c r="C223" s="52"/>
      <c r="D223" s="52"/>
      <c r="E223" s="289"/>
      <c r="F223" s="52"/>
      <c r="G223" s="52"/>
      <c r="H223" s="52"/>
      <c r="I223" s="52"/>
      <c r="J223" s="289"/>
    </row>
    <row r="224" spans="2:10" ht="15" customHeight="1">
      <c r="B224" s="52"/>
      <c r="C224" s="52"/>
      <c r="D224" s="52"/>
      <c r="E224" s="289"/>
      <c r="F224" s="52"/>
      <c r="G224" s="52"/>
      <c r="H224" s="52"/>
      <c r="I224" s="52"/>
      <c r="J224" s="289"/>
    </row>
    <row r="225" spans="2:10" ht="15" customHeight="1">
      <c r="B225" s="52"/>
      <c r="C225" s="52"/>
      <c r="D225" s="52"/>
      <c r="E225" s="289"/>
      <c r="F225" s="52"/>
      <c r="G225" s="52"/>
      <c r="H225" s="52"/>
      <c r="I225" s="52"/>
      <c r="J225" s="289"/>
    </row>
    <row r="226" spans="2:10" ht="15" customHeight="1">
      <c r="B226" s="52"/>
      <c r="C226" s="52"/>
      <c r="D226" s="52"/>
      <c r="E226" s="289"/>
      <c r="F226" s="52"/>
      <c r="G226" s="52"/>
      <c r="H226" s="52"/>
      <c r="I226" s="52"/>
      <c r="J226" s="289"/>
    </row>
    <row r="227" spans="2:10" ht="15" customHeight="1">
      <c r="B227" s="52"/>
      <c r="C227" s="52"/>
      <c r="D227" s="52"/>
      <c r="E227" s="289"/>
      <c r="F227" s="52"/>
      <c r="G227" s="52"/>
      <c r="H227" s="52"/>
      <c r="I227" s="52"/>
      <c r="J227" s="289"/>
    </row>
    <row r="228" spans="2:10" ht="15" customHeight="1">
      <c r="B228" s="52"/>
      <c r="C228" s="52"/>
      <c r="D228" s="52"/>
      <c r="E228" s="289"/>
      <c r="F228" s="52"/>
      <c r="G228" s="52"/>
      <c r="H228" s="52"/>
      <c r="I228" s="52"/>
      <c r="J228" s="289"/>
    </row>
    <row r="229" spans="2:10" ht="15" customHeight="1">
      <c r="B229" s="52"/>
      <c r="C229" s="52"/>
      <c r="D229" s="52"/>
      <c r="E229" s="289"/>
      <c r="F229" s="52"/>
      <c r="G229" s="52"/>
      <c r="H229" s="52"/>
      <c r="I229" s="52"/>
      <c r="J229" s="289"/>
    </row>
    <row r="230" spans="2:10" ht="15" customHeight="1">
      <c r="B230" s="52"/>
      <c r="C230" s="52"/>
      <c r="D230" s="52"/>
      <c r="E230" s="289"/>
      <c r="F230" s="52"/>
      <c r="G230" s="52"/>
      <c r="H230" s="52"/>
      <c r="I230" s="52"/>
      <c r="J230" s="289"/>
    </row>
    <row r="231" spans="2:10" ht="15" customHeight="1">
      <c r="B231" s="52"/>
      <c r="C231" s="52"/>
      <c r="D231" s="52"/>
      <c r="E231" s="289"/>
      <c r="F231" s="52"/>
      <c r="G231" s="52"/>
      <c r="H231" s="52"/>
      <c r="I231" s="52"/>
      <c r="J231" s="289"/>
    </row>
    <row r="232" spans="2:10" ht="15" customHeight="1">
      <c r="B232" s="52"/>
      <c r="C232" s="52"/>
      <c r="D232" s="52"/>
      <c r="E232" s="289"/>
      <c r="F232" s="52"/>
      <c r="G232" s="52"/>
      <c r="H232" s="52"/>
      <c r="I232" s="52"/>
      <c r="J232" s="289"/>
    </row>
    <row r="233" spans="2:10" ht="15" customHeight="1">
      <c r="B233" s="52"/>
      <c r="C233" s="52"/>
      <c r="D233" s="52"/>
      <c r="E233" s="289"/>
      <c r="F233" s="52"/>
      <c r="G233" s="52"/>
      <c r="H233" s="52"/>
      <c r="I233" s="52"/>
      <c r="J233" s="289"/>
    </row>
    <row r="234" spans="2:10" ht="15" customHeight="1">
      <c r="B234" s="52"/>
      <c r="C234" s="52"/>
      <c r="D234" s="52"/>
      <c r="E234" s="289"/>
      <c r="F234" s="52"/>
      <c r="G234" s="52"/>
      <c r="H234" s="52"/>
      <c r="I234" s="52"/>
      <c r="J234" s="289"/>
    </row>
    <row r="235" spans="2:10" ht="15" customHeight="1">
      <c r="B235" s="52"/>
      <c r="C235" s="52"/>
      <c r="D235" s="52"/>
      <c r="E235" s="289"/>
      <c r="F235" s="52"/>
      <c r="G235" s="52"/>
      <c r="H235" s="52"/>
      <c r="I235" s="52"/>
      <c r="J235" s="289"/>
    </row>
    <row r="236" spans="2:10" ht="15" customHeight="1">
      <c r="B236" s="52"/>
      <c r="C236" s="52"/>
      <c r="D236" s="52"/>
      <c r="E236" s="289"/>
      <c r="F236" s="52"/>
      <c r="G236" s="52"/>
      <c r="H236" s="52"/>
      <c r="I236" s="52"/>
      <c r="J236" s="289"/>
    </row>
    <row r="237" spans="2:10" ht="15" customHeight="1">
      <c r="B237" s="52"/>
      <c r="C237" s="52"/>
      <c r="D237" s="52"/>
      <c r="E237" s="289"/>
      <c r="F237" s="52"/>
      <c r="G237" s="52"/>
      <c r="H237" s="52"/>
      <c r="I237" s="52"/>
      <c r="J237" s="289"/>
    </row>
    <row r="238" spans="2:10" ht="15" customHeight="1">
      <c r="B238" s="52"/>
      <c r="C238" s="52"/>
      <c r="D238" s="52"/>
      <c r="E238" s="289"/>
      <c r="F238" s="52"/>
      <c r="G238" s="52"/>
      <c r="H238" s="52"/>
      <c r="I238" s="52"/>
      <c r="J238" s="289"/>
    </row>
    <row r="239" spans="2:10" ht="15" customHeight="1">
      <c r="B239" s="52"/>
      <c r="C239" s="52"/>
      <c r="D239" s="52"/>
      <c r="E239" s="289"/>
      <c r="F239" s="52"/>
      <c r="G239" s="52"/>
      <c r="H239" s="52"/>
      <c r="I239" s="52"/>
      <c r="J239" s="289"/>
    </row>
    <row r="240" spans="2:10" ht="15" customHeight="1">
      <c r="B240" s="52"/>
      <c r="C240" s="52"/>
      <c r="D240" s="52"/>
      <c r="E240" s="289"/>
      <c r="F240" s="52"/>
      <c r="G240" s="52"/>
      <c r="H240" s="52"/>
      <c r="I240" s="52"/>
      <c r="J240" s="289"/>
    </row>
    <row r="241" spans="2:10" ht="15" customHeight="1">
      <c r="B241" s="52"/>
      <c r="C241" s="52"/>
      <c r="D241" s="52"/>
      <c r="E241" s="289"/>
      <c r="F241" s="52"/>
      <c r="G241" s="52"/>
      <c r="H241" s="52"/>
      <c r="I241" s="52"/>
      <c r="J241" s="289"/>
    </row>
    <row r="242" spans="2:10" ht="15" customHeight="1">
      <c r="B242" s="52"/>
      <c r="C242" s="52"/>
      <c r="D242" s="52"/>
      <c r="E242" s="289"/>
      <c r="F242" s="52"/>
      <c r="G242" s="52"/>
      <c r="H242" s="52"/>
      <c r="I242" s="52"/>
      <c r="J242" s="289"/>
    </row>
    <row r="243" spans="2:10" ht="15" customHeight="1">
      <c r="B243" s="52"/>
      <c r="C243" s="52"/>
      <c r="D243" s="52"/>
      <c r="E243" s="289"/>
      <c r="F243" s="52"/>
      <c r="G243" s="52"/>
      <c r="H243" s="52"/>
      <c r="I243" s="52"/>
      <c r="J243" s="289"/>
    </row>
    <row r="244" spans="2:10" ht="15" customHeight="1">
      <c r="B244" s="52"/>
      <c r="C244" s="52"/>
      <c r="D244" s="52"/>
      <c r="E244" s="289"/>
      <c r="F244" s="52"/>
      <c r="G244" s="52"/>
      <c r="H244" s="52"/>
      <c r="I244" s="52"/>
      <c r="J244" s="289"/>
    </row>
    <row r="245" spans="2:10" ht="15" customHeight="1">
      <c r="B245" s="52"/>
      <c r="C245" s="52"/>
      <c r="D245" s="52"/>
      <c r="E245" s="289"/>
      <c r="F245" s="52"/>
      <c r="G245" s="52"/>
      <c r="H245" s="52"/>
      <c r="I245" s="52"/>
      <c r="J245" s="289"/>
    </row>
    <row r="246" spans="2:10" ht="15" customHeight="1">
      <c r="B246" s="52"/>
      <c r="C246" s="52"/>
      <c r="D246" s="52"/>
      <c r="E246" s="289"/>
      <c r="F246" s="52"/>
      <c r="G246" s="52"/>
      <c r="H246" s="52"/>
      <c r="I246" s="52"/>
      <c r="J246" s="289"/>
    </row>
    <row r="247" spans="2:10" ht="15" customHeight="1">
      <c r="B247" s="52"/>
      <c r="C247" s="52"/>
      <c r="D247" s="52"/>
      <c r="E247" s="289"/>
      <c r="F247" s="52"/>
      <c r="G247" s="52"/>
      <c r="H247" s="52"/>
      <c r="I247" s="52"/>
      <c r="J247" s="289"/>
    </row>
    <row r="248" spans="2:10" ht="15" customHeight="1">
      <c r="B248" s="52"/>
      <c r="C248" s="52"/>
      <c r="D248" s="52"/>
      <c r="E248" s="289"/>
      <c r="F248" s="52"/>
      <c r="G248" s="52"/>
      <c r="H248" s="52"/>
      <c r="I248" s="52"/>
      <c r="J248" s="289"/>
    </row>
    <row r="249" spans="2:10" ht="15" customHeight="1">
      <c r="B249" s="52"/>
      <c r="C249" s="52"/>
      <c r="D249" s="52"/>
      <c r="E249" s="289"/>
      <c r="F249" s="52"/>
      <c r="G249" s="52"/>
      <c r="H249" s="52"/>
      <c r="I249" s="52"/>
      <c r="J249" s="289"/>
    </row>
    <row r="250" spans="2:10" ht="15" customHeight="1">
      <c r="B250" s="52"/>
      <c r="C250" s="52"/>
      <c r="D250" s="52"/>
      <c r="E250" s="289"/>
      <c r="F250" s="52"/>
      <c r="G250" s="52"/>
      <c r="H250" s="52"/>
      <c r="I250" s="52"/>
      <c r="J250" s="289"/>
    </row>
    <row r="251" spans="2:10" ht="15" customHeight="1">
      <c r="B251" s="52"/>
      <c r="C251" s="52"/>
      <c r="D251" s="52"/>
      <c r="E251" s="289"/>
      <c r="F251" s="52"/>
      <c r="G251" s="52"/>
      <c r="H251" s="52"/>
      <c r="I251" s="52"/>
      <c r="J251" s="289"/>
    </row>
    <row r="252" spans="2:10" ht="15" customHeight="1">
      <c r="B252" s="52"/>
      <c r="C252" s="52"/>
      <c r="D252" s="52"/>
      <c r="E252" s="289"/>
      <c r="F252" s="52"/>
      <c r="G252" s="52"/>
      <c r="H252" s="52"/>
      <c r="I252" s="52"/>
      <c r="J252" s="289"/>
    </row>
    <row r="253" spans="2:10" ht="15" customHeight="1">
      <c r="B253" s="52"/>
      <c r="C253" s="52"/>
      <c r="D253" s="52"/>
      <c r="E253" s="289"/>
      <c r="F253" s="52"/>
      <c r="G253" s="52"/>
      <c r="H253" s="52"/>
      <c r="I253" s="52"/>
      <c r="J253" s="289"/>
    </row>
    <row r="254" spans="2:10" ht="15" customHeight="1">
      <c r="B254" s="52"/>
      <c r="C254" s="52"/>
      <c r="D254" s="52"/>
      <c r="E254" s="289"/>
      <c r="F254" s="52"/>
      <c r="G254" s="52"/>
      <c r="H254" s="52"/>
      <c r="I254" s="52"/>
      <c r="J254" s="289"/>
    </row>
    <row r="255" spans="2:10" ht="15" customHeight="1">
      <c r="B255" s="52"/>
      <c r="C255" s="52"/>
      <c r="D255" s="52"/>
      <c r="E255" s="289"/>
      <c r="F255" s="52"/>
      <c r="G255" s="52"/>
      <c r="H255" s="52"/>
      <c r="I255" s="52"/>
      <c r="J255" s="289"/>
    </row>
    <row r="256" spans="2:10" ht="15" customHeight="1">
      <c r="B256" s="52"/>
      <c r="C256" s="52"/>
      <c r="D256" s="52"/>
      <c r="E256" s="289"/>
      <c r="F256" s="52"/>
      <c r="G256" s="52"/>
      <c r="H256" s="52"/>
      <c r="I256" s="52"/>
      <c r="J256" s="289"/>
    </row>
    <row r="257" spans="2:10" ht="15" customHeight="1">
      <c r="B257" s="52"/>
      <c r="C257" s="52"/>
      <c r="D257" s="52"/>
      <c r="E257" s="289"/>
      <c r="F257" s="52"/>
      <c r="G257" s="52"/>
      <c r="H257" s="52"/>
      <c r="I257" s="52"/>
      <c r="J257" s="289"/>
    </row>
    <row r="258" spans="2:10" ht="15" customHeight="1">
      <c r="B258" s="52"/>
      <c r="C258" s="52"/>
      <c r="D258" s="52"/>
      <c r="E258" s="289"/>
      <c r="F258" s="52"/>
      <c r="G258" s="52"/>
      <c r="H258" s="52"/>
      <c r="I258" s="52"/>
      <c r="J258" s="289"/>
    </row>
    <row r="259" spans="2:10" ht="15" customHeight="1">
      <c r="B259" s="52"/>
      <c r="C259" s="52"/>
      <c r="D259" s="52"/>
      <c r="E259" s="289"/>
      <c r="F259" s="52"/>
      <c r="G259" s="52"/>
      <c r="H259" s="52"/>
      <c r="I259" s="52"/>
      <c r="J259" s="289"/>
    </row>
    <row r="260" spans="2:10" ht="15" customHeight="1">
      <c r="B260" s="52"/>
      <c r="C260" s="52"/>
      <c r="D260" s="52"/>
      <c r="E260" s="289"/>
      <c r="F260" s="52"/>
      <c r="G260" s="52"/>
      <c r="H260" s="52"/>
      <c r="I260" s="52"/>
      <c r="J260" s="289"/>
    </row>
    <row r="261" spans="2:10" ht="15" customHeight="1">
      <c r="B261" s="52"/>
      <c r="C261" s="52"/>
      <c r="D261" s="52"/>
      <c r="E261" s="289"/>
      <c r="F261" s="52"/>
      <c r="G261" s="52"/>
      <c r="H261" s="52"/>
      <c r="I261" s="52"/>
      <c r="J261" s="289"/>
    </row>
    <row r="262" spans="2:10" ht="15" customHeight="1">
      <c r="B262" s="52"/>
      <c r="C262" s="52"/>
      <c r="D262" s="52"/>
      <c r="E262" s="289"/>
      <c r="F262" s="52"/>
      <c r="G262" s="52"/>
      <c r="H262" s="52"/>
      <c r="I262" s="52"/>
      <c r="J262" s="289"/>
    </row>
    <row r="263" spans="2:10" ht="15" customHeight="1">
      <c r="B263" s="52"/>
      <c r="C263" s="52"/>
      <c r="D263" s="52"/>
      <c r="E263" s="289"/>
      <c r="F263" s="52"/>
      <c r="G263" s="52"/>
      <c r="H263" s="52"/>
      <c r="I263" s="52"/>
      <c r="J263" s="289"/>
    </row>
    <row r="264" spans="2:10" ht="15" customHeight="1">
      <c r="B264" s="52"/>
      <c r="C264" s="52"/>
      <c r="D264" s="52"/>
      <c r="E264" s="289"/>
      <c r="F264" s="52"/>
      <c r="G264" s="52"/>
      <c r="H264" s="52"/>
      <c r="I264" s="52"/>
      <c r="J264" s="289"/>
    </row>
    <row r="265" spans="2:10" ht="15" customHeight="1">
      <c r="B265" s="52"/>
      <c r="C265" s="52"/>
      <c r="D265" s="52"/>
      <c r="E265" s="289"/>
      <c r="F265" s="52"/>
      <c r="G265" s="52"/>
      <c r="H265" s="52"/>
      <c r="I265" s="52"/>
      <c r="J265" s="289"/>
    </row>
    <row r="266" spans="2:10" ht="15" customHeight="1">
      <c r="B266" s="52"/>
      <c r="C266" s="52"/>
      <c r="D266" s="52"/>
      <c r="E266" s="289"/>
      <c r="F266" s="52"/>
      <c r="G266" s="52"/>
      <c r="H266" s="52"/>
      <c r="I266" s="52"/>
      <c r="J266" s="289"/>
    </row>
    <row r="267" spans="2:10" ht="15" customHeight="1">
      <c r="B267" s="52"/>
      <c r="C267" s="52"/>
      <c r="D267" s="52"/>
      <c r="E267" s="289"/>
      <c r="F267" s="52"/>
      <c r="G267" s="52"/>
      <c r="H267" s="52"/>
      <c r="I267" s="52"/>
      <c r="J267" s="289"/>
    </row>
    <row r="268" spans="2:10" ht="15" customHeight="1">
      <c r="B268" s="52"/>
      <c r="C268" s="52"/>
      <c r="D268" s="52"/>
      <c r="E268" s="289"/>
      <c r="F268" s="52"/>
      <c r="G268" s="52"/>
      <c r="H268" s="52"/>
      <c r="I268" s="52"/>
      <c r="J268" s="289"/>
    </row>
    <row r="269" spans="2:10" ht="15" customHeight="1">
      <c r="B269" s="52"/>
      <c r="C269" s="52"/>
      <c r="D269" s="52"/>
      <c r="E269" s="289"/>
      <c r="F269" s="52"/>
      <c r="G269" s="52"/>
      <c r="H269" s="52"/>
      <c r="I269" s="52"/>
      <c r="J269" s="289"/>
    </row>
    <row r="270" spans="2:10" ht="15" customHeight="1">
      <c r="B270" s="52"/>
      <c r="C270" s="52"/>
      <c r="D270" s="52"/>
      <c r="E270" s="289"/>
      <c r="F270" s="52"/>
      <c r="G270" s="52"/>
      <c r="H270" s="52"/>
      <c r="I270" s="52"/>
      <c r="J270" s="289"/>
    </row>
    <row r="271" spans="2:10" ht="15" customHeight="1">
      <c r="B271" s="52"/>
      <c r="C271" s="52"/>
      <c r="D271" s="52"/>
      <c r="E271" s="289"/>
      <c r="F271" s="52"/>
      <c r="G271" s="52"/>
      <c r="H271" s="52"/>
      <c r="I271" s="52"/>
      <c r="J271" s="289"/>
    </row>
    <row r="272" spans="2:10" ht="15" customHeight="1">
      <c r="B272" s="52"/>
      <c r="C272" s="52"/>
      <c r="D272" s="52"/>
      <c r="E272" s="289"/>
      <c r="F272" s="52"/>
      <c r="G272" s="52"/>
      <c r="H272" s="52"/>
      <c r="I272" s="52"/>
      <c r="J272" s="289"/>
    </row>
    <row r="273" spans="2:10" ht="15" customHeight="1">
      <c r="B273" s="52"/>
      <c r="C273" s="52"/>
      <c r="D273" s="52"/>
      <c r="E273" s="289"/>
      <c r="F273" s="52"/>
      <c r="G273" s="52"/>
      <c r="H273" s="52"/>
      <c r="I273" s="52"/>
      <c r="J273" s="289"/>
    </row>
    <row r="274" spans="2:10" ht="15" customHeight="1">
      <c r="B274" s="52"/>
      <c r="C274" s="52"/>
      <c r="D274" s="52"/>
      <c r="E274" s="289"/>
      <c r="F274" s="52"/>
      <c r="G274" s="52"/>
      <c r="H274" s="52"/>
      <c r="I274" s="52"/>
      <c r="J274" s="289"/>
    </row>
    <row r="275" spans="2:10" ht="15" customHeight="1">
      <c r="B275" s="52"/>
      <c r="C275" s="52"/>
      <c r="D275" s="52"/>
      <c r="E275" s="289"/>
      <c r="F275" s="52"/>
      <c r="G275" s="52"/>
      <c r="H275" s="52"/>
      <c r="I275" s="52"/>
      <c r="J275" s="289"/>
    </row>
    <row r="276" spans="2:10" ht="15" customHeight="1">
      <c r="B276" s="52"/>
      <c r="C276" s="52"/>
      <c r="D276" s="52"/>
      <c r="E276" s="289"/>
      <c r="F276" s="52"/>
      <c r="G276" s="52"/>
      <c r="H276" s="52"/>
      <c r="I276" s="52"/>
      <c r="J276" s="289"/>
    </row>
    <row r="277" spans="2:10" ht="15" customHeight="1">
      <c r="B277" s="52"/>
      <c r="C277" s="52"/>
      <c r="D277" s="52"/>
      <c r="E277" s="289"/>
      <c r="F277" s="52"/>
      <c r="G277" s="52"/>
      <c r="H277" s="52"/>
      <c r="I277" s="52"/>
      <c r="J277" s="289"/>
    </row>
    <row r="278" spans="2:10" ht="15" customHeight="1">
      <c r="B278" s="52"/>
      <c r="C278" s="52"/>
      <c r="D278" s="52"/>
      <c r="E278" s="289"/>
      <c r="F278" s="52"/>
      <c r="G278" s="52"/>
      <c r="H278" s="52"/>
      <c r="I278" s="52"/>
      <c r="J278" s="289"/>
    </row>
    <row r="279" spans="2:10" ht="15" customHeight="1">
      <c r="B279" s="52"/>
      <c r="C279" s="52"/>
      <c r="D279" s="52"/>
      <c r="E279" s="289"/>
      <c r="F279" s="52"/>
      <c r="G279" s="52"/>
      <c r="H279" s="52"/>
      <c r="I279" s="52"/>
      <c r="J279" s="289"/>
    </row>
    <row r="280" spans="2:10" ht="15" customHeight="1">
      <c r="B280" s="52"/>
      <c r="C280" s="52"/>
      <c r="D280" s="52"/>
      <c r="E280" s="289"/>
      <c r="F280" s="52"/>
      <c r="G280" s="52"/>
      <c r="H280" s="52"/>
      <c r="I280" s="52"/>
      <c r="J280" s="289"/>
    </row>
    <row r="281" spans="2:10" ht="15" customHeight="1">
      <c r="B281" s="52"/>
      <c r="C281" s="52"/>
      <c r="D281" s="52"/>
      <c r="E281" s="289"/>
      <c r="F281" s="52"/>
      <c r="G281" s="52"/>
      <c r="H281" s="52"/>
      <c r="I281" s="52"/>
      <c r="J281" s="289"/>
    </row>
    <row r="282" spans="2:10" ht="15" customHeight="1">
      <c r="B282" s="52"/>
      <c r="C282" s="52"/>
      <c r="D282" s="52"/>
      <c r="E282" s="289"/>
      <c r="F282" s="52"/>
      <c r="G282" s="52"/>
      <c r="H282" s="52"/>
      <c r="I282" s="52"/>
      <c r="J282" s="289"/>
    </row>
    <row r="283" spans="2:10" ht="15" customHeight="1">
      <c r="B283" s="52"/>
      <c r="C283" s="52"/>
      <c r="D283" s="52"/>
      <c r="E283" s="289"/>
      <c r="F283" s="52"/>
      <c r="G283" s="52"/>
      <c r="H283" s="52"/>
      <c r="I283" s="52"/>
      <c r="J283" s="289"/>
    </row>
    <row r="284" spans="2:10" ht="15" customHeight="1">
      <c r="B284" s="52"/>
      <c r="C284" s="52"/>
      <c r="D284" s="52"/>
      <c r="E284" s="289"/>
      <c r="F284" s="52"/>
      <c r="G284" s="52"/>
      <c r="H284" s="52"/>
      <c r="I284" s="52"/>
      <c r="J284" s="289"/>
    </row>
    <row r="285" spans="2:10" ht="15" customHeight="1">
      <c r="B285" s="52"/>
      <c r="C285" s="52"/>
      <c r="D285" s="52"/>
      <c r="E285" s="289"/>
      <c r="F285" s="52"/>
      <c r="G285" s="52"/>
      <c r="H285" s="52"/>
      <c r="I285" s="52"/>
      <c r="J285" s="289"/>
    </row>
    <row r="286" spans="2:10" ht="15" customHeight="1">
      <c r="B286" s="52"/>
      <c r="C286" s="52"/>
      <c r="D286" s="52"/>
      <c r="E286" s="289"/>
      <c r="F286" s="52"/>
      <c r="G286" s="52"/>
      <c r="H286" s="52"/>
      <c r="I286" s="52"/>
      <c r="J286" s="289"/>
    </row>
    <row r="287" spans="2:10" ht="15" customHeight="1">
      <c r="B287" s="52"/>
      <c r="C287" s="52"/>
      <c r="D287" s="52"/>
      <c r="E287" s="289"/>
      <c r="F287" s="52"/>
      <c r="G287" s="52"/>
      <c r="H287" s="52"/>
      <c r="I287" s="52"/>
      <c r="J287" s="289"/>
    </row>
    <row r="288" spans="2:10" ht="15" customHeight="1">
      <c r="B288" s="52"/>
      <c r="C288" s="52"/>
      <c r="D288" s="52"/>
      <c r="E288" s="289"/>
      <c r="F288" s="52"/>
      <c r="G288" s="52"/>
      <c r="H288" s="52"/>
      <c r="I288" s="52"/>
      <c r="J288" s="289"/>
    </row>
    <row r="289" spans="2:10" ht="15" customHeight="1">
      <c r="B289" s="52"/>
      <c r="C289" s="52"/>
      <c r="D289" s="52"/>
      <c r="E289" s="289"/>
      <c r="F289" s="52"/>
      <c r="G289" s="52"/>
      <c r="H289" s="52"/>
      <c r="I289" s="52"/>
      <c r="J289" s="289"/>
    </row>
    <row r="290" spans="2:10" ht="15" customHeight="1">
      <c r="B290" s="52"/>
      <c r="C290" s="52"/>
      <c r="D290" s="52"/>
      <c r="E290" s="289"/>
      <c r="F290" s="52"/>
      <c r="G290" s="52"/>
      <c r="H290" s="52"/>
      <c r="I290" s="52"/>
      <c r="J290" s="289"/>
    </row>
    <row r="291" spans="2:10" ht="15" customHeight="1">
      <c r="B291" s="52"/>
      <c r="C291" s="52"/>
      <c r="D291" s="52"/>
      <c r="E291" s="289"/>
      <c r="F291" s="52"/>
      <c r="G291" s="52"/>
      <c r="H291" s="52"/>
      <c r="I291" s="52"/>
      <c r="J291" s="289"/>
    </row>
    <row r="292" spans="2:10" ht="15" customHeight="1">
      <c r="B292" s="52"/>
      <c r="C292" s="52"/>
      <c r="D292" s="52"/>
      <c r="E292" s="289"/>
      <c r="F292" s="52"/>
      <c r="G292" s="52"/>
      <c r="H292" s="52"/>
      <c r="I292" s="52"/>
      <c r="J292" s="289"/>
    </row>
    <row r="293" spans="2:10" ht="15" customHeight="1">
      <c r="B293" s="52"/>
      <c r="C293" s="52"/>
      <c r="D293" s="52"/>
      <c r="E293" s="289"/>
      <c r="F293" s="52"/>
      <c r="G293" s="52"/>
      <c r="H293" s="52"/>
      <c r="I293" s="52"/>
      <c r="J293" s="289"/>
    </row>
    <row r="294" spans="2:10" ht="15" customHeight="1">
      <c r="B294" s="52"/>
      <c r="C294" s="52"/>
      <c r="D294" s="52"/>
      <c r="E294" s="289"/>
      <c r="F294" s="52"/>
      <c r="G294" s="52"/>
      <c r="H294" s="52"/>
      <c r="I294" s="52"/>
      <c r="J294" s="289"/>
    </row>
    <row r="295" spans="2:10" ht="15" customHeight="1">
      <c r="B295" s="52"/>
      <c r="C295" s="52"/>
      <c r="D295" s="52"/>
      <c r="E295" s="289"/>
      <c r="F295" s="52"/>
      <c r="G295" s="52"/>
      <c r="H295" s="52"/>
      <c r="I295" s="52"/>
      <c r="J295" s="289"/>
    </row>
    <row r="296" spans="2:10" ht="15" customHeight="1">
      <c r="B296" s="52"/>
      <c r="C296" s="52"/>
      <c r="D296" s="52"/>
      <c r="E296" s="289"/>
      <c r="F296" s="52"/>
      <c r="G296" s="52"/>
      <c r="H296" s="52"/>
      <c r="I296" s="52"/>
      <c r="J296" s="289"/>
    </row>
    <row r="297" spans="2:10" ht="15" customHeight="1">
      <c r="B297" s="52"/>
      <c r="C297" s="52"/>
      <c r="D297" s="52"/>
      <c r="E297" s="289"/>
      <c r="F297" s="52"/>
      <c r="G297" s="52"/>
      <c r="H297" s="52"/>
      <c r="I297" s="52"/>
      <c r="J297" s="289"/>
    </row>
    <row r="298" spans="2:10" ht="15" customHeight="1">
      <c r="B298" s="52"/>
      <c r="C298" s="52"/>
      <c r="D298" s="52"/>
      <c r="E298" s="289"/>
      <c r="F298" s="52"/>
      <c r="G298" s="52"/>
      <c r="H298" s="52"/>
      <c r="I298" s="52"/>
      <c r="J298" s="289"/>
    </row>
    <row r="299" spans="2:10" ht="15" customHeight="1">
      <c r="B299" s="52"/>
      <c r="C299" s="52"/>
      <c r="D299" s="52"/>
      <c r="E299" s="289"/>
      <c r="F299" s="52"/>
      <c r="G299" s="52"/>
      <c r="H299" s="52"/>
      <c r="I299" s="52"/>
      <c r="J299" s="289"/>
    </row>
    <row r="300" spans="2:10" ht="15" customHeight="1">
      <c r="B300" s="52"/>
      <c r="C300" s="52"/>
      <c r="D300" s="52"/>
      <c r="E300" s="289"/>
      <c r="F300" s="52"/>
      <c r="G300" s="52"/>
      <c r="H300" s="52"/>
      <c r="I300" s="52"/>
      <c r="J300" s="289"/>
    </row>
    <row r="301" spans="2:10" ht="15" customHeight="1">
      <c r="B301" s="52"/>
      <c r="C301" s="52"/>
      <c r="D301" s="52"/>
      <c r="E301" s="289"/>
      <c r="F301" s="52"/>
      <c r="G301" s="52"/>
      <c r="H301" s="52"/>
      <c r="I301" s="52"/>
      <c r="J301" s="289"/>
    </row>
    <row r="302" spans="2:10" ht="15" customHeight="1">
      <c r="B302" s="52"/>
      <c r="C302" s="52"/>
      <c r="D302" s="52"/>
      <c r="E302" s="289"/>
      <c r="F302" s="52"/>
      <c r="G302" s="52"/>
      <c r="H302" s="52"/>
      <c r="I302" s="52"/>
      <c r="J302" s="289"/>
    </row>
    <row r="303" spans="2:10" ht="15" customHeight="1">
      <c r="B303" s="52"/>
      <c r="C303" s="52"/>
      <c r="D303" s="52"/>
      <c r="E303" s="289"/>
      <c r="F303" s="52"/>
      <c r="G303" s="52"/>
      <c r="H303" s="52"/>
      <c r="I303" s="52"/>
      <c r="J303" s="289"/>
    </row>
    <row r="304" spans="2:10" ht="15" customHeight="1">
      <c r="B304" s="52"/>
      <c r="C304" s="52"/>
      <c r="D304" s="52"/>
      <c r="E304" s="289"/>
      <c r="F304" s="52"/>
      <c r="G304" s="52"/>
      <c r="H304" s="52"/>
      <c r="I304" s="52"/>
      <c r="J304" s="289"/>
    </row>
    <row r="305" spans="2:10" ht="15" customHeight="1">
      <c r="B305" s="52"/>
      <c r="C305" s="52"/>
      <c r="D305" s="52"/>
      <c r="E305" s="289"/>
      <c r="F305" s="52"/>
      <c r="G305" s="52"/>
      <c r="H305" s="52"/>
      <c r="I305" s="52"/>
      <c r="J305" s="289"/>
    </row>
    <row r="306" spans="2:10" ht="15" customHeight="1">
      <c r="B306" s="52"/>
      <c r="C306" s="52"/>
      <c r="D306" s="52"/>
      <c r="E306" s="289"/>
      <c r="F306" s="52"/>
      <c r="G306" s="52"/>
      <c r="H306" s="52"/>
      <c r="I306" s="52"/>
      <c r="J306" s="289"/>
    </row>
    <row r="307" spans="2:10" ht="15" customHeight="1">
      <c r="B307" s="52"/>
      <c r="C307" s="52"/>
      <c r="D307" s="52"/>
      <c r="E307" s="289"/>
      <c r="F307" s="52"/>
      <c r="G307" s="52"/>
      <c r="H307" s="52"/>
      <c r="I307" s="52"/>
      <c r="J307" s="289"/>
    </row>
    <row r="308" spans="2:10" ht="15" customHeight="1">
      <c r="B308" s="52"/>
      <c r="C308" s="52"/>
      <c r="D308" s="52"/>
      <c r="E308" s="289"/>
      <c r="F308" s="52"/>
      <c r="G308" s="52"/>
      <c r="H308" s="52"/>
      <c r="I308" s="52"/>
      <c r="J308" s="289"/>
    </row>
    <row r="309" spans="2:10" ht="15" customHeight="1">
      <c r="B309" s="52"/>
      <c r="C309" s="52"/>
      <c r="D309" s="52"/>
      <c r="E309" s="289"/>
      <c r="F309" s="52"/>
      <c r="G309" s="52"/>
      <c r="H309" s="52"/>
      <c r="I309" s="52"/>
      <c r="J309" s="289"/>
    </row>
    <row r="310" spans="2:10" ht="15" customHeight="1">
      <c r="B310" s="52"/>
      <c r="C310" s="52"/>
      <c r="D310" s="52"/>
      <c r="E310" s="289"/>
      <c r="F310" s="52"/>
      <c r="G310" s="52"/>
      <c r="H310" s="52"/>
      <c r="I310" s="52"/>
      <c r="J310" s="289"/>
    </row>
    <row r="311" spans="2:10" ht="15" customHeight="1">
      <c r="B311" s="52"/>
      <c r="C311" s="52"/>
      <c r="D311" s="52"/>
      <c r="E311" s="289"/>
      <c r="F311" s="52"/>
      <c r="G311" s="52"/>
      <c r="H311" s="52"/>
      <c r="I311" s="52"/>
      <c r="J311" s="289"/>
    </row>
    <row r="312" spans="2:10" ht="15" customHeight="1">
      <c r="B312" s="52"/>
      <c r="C312" s="52"/>
      <c r="D312" s="52"/>
      <c r="E312" s="289"/>
      <c r="F312" s="52"/>
      <c r="G312" s="52"/>
      <c r="H312" s="52"/>
      <c r="I312" s="52"/>
      <c r="J312" s="289"/>
    </row>
    <row r="313" spans="2:10" ht="15" customHeight="1">
      <c r="B313" s="52"/>
      <c r="C313" s="52"/>
      <c r="D313" s="52"/>
      <c r="E313" s="289"/>
      <c r="F313" s="52"/>
      <c r="G313" s="52"/>
      <c r="H313" s="52"/>
      <c r="I313" s="52"/>
      <c r="J313" s="289"/>
    </row>
    <row r="314" spans="2:10" ht="15" customHeight="1">
      <c r="B314" s="52"/>
      <c r="C314" s="52"/>
      <c r="D314" s="52"/>
      <c r="E314" s="289"/>
      <c r="F314" s="52"/>
      <c r="G314" s="52"/>
      <c r="H314" s="52"/>
      <c r="I314" s="52"/>
      <c r="J314" s="289"/>
    </row>
    <row r="315" spans="2:10" ht="15" customHeight="1">
      <c r="B315" s="52"/>
      <c r="C315" s="52"/>
      <c r="D315" s="52"/>
      <c r="E315" s="289"/>
      <c r="F315" s="52"/>
      <c r="G315" s="52"/>
      <c r="H315" s="52"/>
      <c r="I315" s="52"/>
      <c r="J315" s="289"/>
    </row>
    <row r="316" spans="2:10" ht="15" customHeight="1">
      <c r="B316" s="52"/>
      <c r="C316" s="52"/>
      <c r="D316" s="52"/>
      <c r="E316" s="289"/>
      <c r="F316" s="52"/>
      <c r="G316" s="52"/>
      <c r="H316" s="52"/>
      <c r="I316" s="52"/>
      <c r="J316" s="289"/>
    </row>
    <row r="317" spans="2:10" ht="15" customHeight="1">
      <c r="B317" s="52"/>
      <c r="C317" s="52"/>
      <c r="D317" s="52"/>
      <c r="E317" s="289"/>
      <c r="F317" s="52"/>
      <c r="G317" s="52"/>
      <c r="H317" s="52"/>
      <c r="I317" s="52"/>
      <c r="J317" s="289"/>
    </row>
    <row r="318" spans="2:10" ht="15" customHeight="1">
      <c r="B318" s="52"/>
      <c r="C318" s="52"/>
      <c r="D318" s="52"/>
      <c r="E318" s="289"/>
      <c r="F318" s="52"/>
      <c r="G318" s="52"/>
      <c r="H318" s="52"/>
      <c r="I318" s="52"/>
      <c r="J318" s="289"/>
    </row>
    <row r="319" spans="2:10" ht="15" customHeight="1">
      <c r="B319" s="52"/>
      <c r="C319" s="52"/>
      <c r="D319" s="52"/>
      <c r="E319" s="289"/>
      <c r="F319" s="52"/>
      <c r="G319" s="52"/>
      <c r="H319" s="52"/>
      <c r="I319" s="52"/>
      <c r="J319" s="289"/>
    </row>
    <row r="320" spans="2:10" ht="15" customHeight="1">
      <c r="B320" s="52"/>
      <c r="C320" s="52"/>
      <c r="D320" s="52"/>
      <c r="E320" s="289"/>
      <c r="F320" s="52"/>
      <c r="G320" s="52"/>
      <c r="H320" s="52"/>
      <c r="I320" s="52"/>
      <c r="J320" s="289"/>
    </row>
    <row r="321" spans="2:10" ht="15" customHeight="1">
      <c r="B321" s="52"/>
      <c r="C321" s="52"/>
      <c r="D321" s="52"/>
      <c r="E321" s="289"/>
      <c r="F321" s="52"/>
      <c r="G321" s="52"/>
      <c r="H321" s="52"/>
      <c r="I321" s="52"/>
      <c r="J321" s="289"/>
    </row>
  </sheetData>
  <printOptions/>
  <pageMargins left="0.75" right="0.75" top="1" bottom="1" header="0.5" footer="0.5"/>
  <pageSetup fitToHeight="1" fitToWidth="1" horizontalDpi="600" verticalDpi="600" orientation="portrait" paperSize="9" scale="68" r:id="rId1"/>
  <headerFooter alignWithMargins="0">
    <oddHeader>&amp;L&amp;"TIMES,Bold"&amp;12TABLE 3&amp;C&amp;"times,Bold"&amp;11 2004-05 Area council tax for a dwelling occupied by 2 adults by band, and average council tax per dwelling for the area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20"/>
  <sheetViews>
    <sheetView workbookViewId="0" topLeftCell="A1">
      <selection activeCell="A4" sqref="A4"/>
    </sheetView>
  </sheetViews>
  <sheetFormatPr defaultColWidth="9.140625" defaultRowHeight="15" customHeight="1"/>
  <cols>
    <col min="1" max="1" width="37.140625" style="76" customWidth="1"/>
    <col min="2" max="4" width="9.7109375" style="276" customWidth="1"/>
    <col min="5" max="5" width="9.7109375" style="277" customWidth="1"/>
    <col min="6" max="9" width="9.7109375" style="276" customWidth="1"/>
    <col min="10" max="10" width="13.421875" style="290" customWidth="1"/>
    <col min="11" max="16384" width="9.140625" style="76" customWidth="1"/>
  </cols>
  <sheetData>
    <row r="1" spans="1:10" ht="15" customHeight="1">
      <c r="A1" s="254" t="s">
        <v>0</v>
      </c>
      <c r="B1" s="255" t="s">
        <v>688</v>
      </c>
      <c r="C1" s="256" t="s">
        <v>689</v>
      </c>
      <c r="D1" s="256" t="s">
        <v>690</v>
      </c>
      <c r="E1" s="257" t="s">
        <v>691</v>
      </c>
      <c r="F1" s="256" t="s">
        <v>692</v>
      </c>
      <c r="G1" s="256" t="s">
        <v>693</v>
      </c>
      <c r="H1" s="256" t="s">
        <v>694</v>
      </c>
      <c r="I1" s="258" t="s">
        <v>695</v>
      </c>
      <c r="J1" s="259" t="s">
        <v>1</v>
      </c>
    </row>
    <row r="2" spans="1:10" ht="15" customHeight="1">
      <c r="A2" s="80"/>
      <c r="B2" s="260"/>
      <c r="C2" s="261"/>
      <c r="D2" s="261"/>
      <c r="E2" s="262"/>
      <c r="F2" s="261"/>
      <c r="G2" s="261"/>
      <c r="H2" s="261"/>
      <c r="I2" s="263"/>
      <c r="J2" s="264" t="s">
        <v>2</v>
      </c>
    </row>
    <row r="3" spans="1:10" ht="15" customHeight="1">
      <c r="A3" s="80"/>
      <c r="B3" s="260"/>
      <c r="C3" s="261"/>
      <c r="D3" s="261"/>
      <c r="E3" s="262"/>
      <c r="F3" s="261"/>
      <c r="G3" s="261"/>
      <c r="H3" s="261"/>
      <c r="I3" s="263"/>
      <c r="J3" s="265" t="s">
        <v>10</v>
      </c>
    </row>
    <row r="4" spans="1:10" ht="15" customHeight="1">
      <c r="A4" s="80"/>
      <c r="B4" s="260"/>
      <c r="C4" s="261"/>
      <c r="D4" s="261"/>
      <c r="E4" s="262"/>
      <c r="F4" s="261"/>
      <c r="G4" s="261"/>
      <c r="H4" s="261"/>
      <c r="I4" s="263"/>
      <c r="J4" s="264" t="s">
        <v>696</v>
      </c>
    </row>
    <row r="5" spans="1:10" ht="15" customHeight="1">
      <c r="A5" s="81"/>
      <c r="B5" s="58" t="s">
        <v>17</v>
      </c>
      <c r="C5" s="64" t="s">
        <v>17</v>
      </c>
      <c r="D5" s="64" t="s">
        <v>17</v>
      </c>
      <c r="E5" s="266" t="s">
        <v>17</v>
      </c>
      <c r="F5" s="64" t="s">
        <v>17</v>
      </c>
      <c r="G5" s="64" t="s">
        <v>17</v>
      </c>
      <c r="H5" s="64" t="s">
        <v>17</v>
      </c>
      <c r="I5" s="267" t="s">
        <v>17</v>
      </c>
      <c r="J5" s="268" t="s">
        <v>17</v>
      </c>
    </row>
    <row r="6" spans="1:10" ht="9.75" customHeight="1">
      <c r="A6" s="269"/>
      <c r="B6" s="270"/>
      <c r="C6" s="271"/>
      <c r="D6" s="271"/>
      <c r="E6" s="272"/>
      <c r="F6" s="271"/>
      <c r="G6" s="271"/>
      <c r="H6" s="271"/>
      <c r="I6" s="273"/>
      <c r="J6" s="274"/>
    </row>
    <row r="7" spans="1:10" ht="15" customHeight="1">
      <c r="A7" s="46" t="s">
        <v>159</v>
      </c>
      <c r="B7" s="275"/>
      <c r="I7" s="278"/>
      <c r="J7" s="279"/>
    </row>
    <row r="8" spans="1:10" ht="9.75" customHeight="1">
      <c r="A8" s="77"/>
      <c r="B8" s="275"/>
      <c r="I8" s="278"/>
      <c r="J8" s="279"/>
    </row>
    <row r="9" spans="1:10" ht="15" customHeight="1">
      <c r="A9" s="48" t="s">
        <v>160</v>
      </c>
      <c r="B9" s="50"/>
      <c r="C9" s="52"/>
      <c r="D9" s="52"/>
      <c r="E9" s="52"/>
      <c r="F9" s="52"/>
      <c r="G9" s="52"/>
      <c r="H9" s="52"/>
      <c r="I9" s="282"/>
      <c r="J9" s="283"/>
    </row>
    <row r="10" spans="1:12" ht="15" customHeight="1">
      <c r="A10" s="49" t="s">
        <v>161</v>
      </c>
      <c r="B10" s="15">
        <v>841.7866666666666</v>
      </c>
      <c r="C10" s="11">
        <v>982.0844444444446</v>
      </c>
      <c r="D10" s="11">
        <v>1122.3822222222223</v>
      </c>
      <c r="E10" s="11">
        <v>1262.68</v>
      </c>
      <c r="F10" s="11">
        <v>1543.2755555555557</v>
      </c>
      <c r="G10" s="11">
        <v>1823.871111111111</v>
      </c>
      <c r="H10" s="11">
        <v>2104.4666666666667</v>
      </c>
      <c r="I10" s="11">
        <v>2525.36</v>
      </c>
      <c r="J10" s="280">
        <v>1083.8141413460582</v>
      </c>
      <c r="L10" s="281"/>
    </row>
    <row r="11" spans="1:12" ht="15" customHeight="1">
      <c r="A11" s="49" t="s">
        <v>162</v>
      </c>
      <c r="B11" s="15">
        <v>847.4533333333334</v>
      </c>
      <c r="C11" s="11">
        <v>988.6955555555556</v>
      </c>
      <c r="D11" s="11">
        <v>1129.9377777777777</v>
      </c>
      <c r="E11" s="11">
        <v>1271.18</v>
      </c>
      <c r="F11" s="11">
        <v>1553.6644444444446</v>
      </c>
      <c r="G11" s="11">
        <v>1836.148888888889</v>
      </c>
      <c r="H11" s="11">
        <v>2118.6333333333337</v>
      </c>
      <c r="I11" s="11">
        <v>2542.36</v>
      </c>
      <c r="J11" s="280">
        <v>1222.5262884596136</v>
      </c>
      <c r="L11" s="281"/>
    </row>
    <row r="12" spans="1:12" ht="15" customHeight="1">
      <c r="A12" s="49" t="s">
        <v>163</v>
      </c>
      <c r="B12" s="15">
        <v>888.31</v>
      </c>
      <c r="C12" s="11">
        <v>1036.3655555555556</v>
      </c>
      <c r="D12" s="11">
        <v>1184.4177777777777</v>
      </c>
      <c r="E12" s="11">
        <v>1332.47</v>
      </c>
      <c r="F12" s="11">
        <v>1628.5744444444447</v>
      </c>
      <c r="G12" s="11">
        <v>1924.6788888888889</v>
      </c>
      <c r="H12" s="11">
        <v>2220.7833333333333</v>
      </c>
      <c r="I12" s="11">
        <v>2664.94</v>
      </c>
      <c r="J12" s="280">
        <v>1181.524474371774</v>
      </c>
      <c r="L12" s="281"/>
    </row>
    <row r="13" spans="1:12" ht="9.75" customHeight="1">
      <c r="A13" s="49"/>
      <c r="B13" s="50"/>
      <c r="C13" s="52"/>
      <c r="D13" s="52"/>
      <c r="E13" s="52"/>
      <c r="F13" s="52"/>
      <c r="G13" s="52"/>
      <c r="H13" s="52"/>
      <c r="I13" s="282"/>
      <c r="J13" s="283"/>
      <c r="L13" s="281"/>
    </row>
    <row r="14" spans="1:12" ht="15" customHeight="1">
      <c r="A14" s="48" t="s">
        <v>164</v>
      </c>
      <c r="B14" s="50"/>
      <c r="C14" s="52"/>
      <c r="D14" s="52"/>
      <c r="E14" s="52"/>
      <c r="F14" s="52"/>
      <c r="G14" s="52"/>
      <c r="H14" s="52"/>
      <c r="I14" s="282"/>
      <c r="J14" s="283"/>
      <c r="L14" s="281"/>
    </row>
    <row r="15" spans="1:12" ht="15" customHeight="1">
      <c r="A15" s="49" t="s">
        <v>165</v>
      </c>
      <c r="B15" s="15">
        <v>781.34</v>
      </c>
      <c r="C15" s="11">
        <v>911.5633333333334</v>
      </c>
      <c r="D15" s="11">
        <v>1041.7866666666666</v>
      </c>
      <c r="E15" s="11">
        <v>1172.01</v>
      </c>
      <c r="F15" s="11">
        <v>1432.4566666666667</v>
      </c>
      <c r="G15" s="11">
        <v>1692.9033333333332</v>
      </c>
      <c r="H15" s="11">
        <v>1953.35</v>
      </c>
      <c r="I15" s="11">
        <v>2344.02</v>
      </c>
      <c r="J15" s="280">
        <v>1155.5879976141935</v>
      </c>
      <c r="L15" s="281"/>
    </row>
    <row r="16" spans="1:12" ht="15" customHeight="1">
      <c r="A16" s="49" t="s">
        <v>166</v>
      </c>
      <c r="B16" s="15">
        <v>795.6666666666666</v>
      </c>
      <c r="C16" s="11">
        <v>928.2777777777778</v>
      </c>
      <c r="D16" s="11">
        <v>1060.888888888889</v>
      </c>
      <c r="E16" s="11">
        <v>1193.5</v>
      </c>
      <c r="F16" s="11">
        <v>1458.7222222222224</v>
      </c>
      <c r="G16" s="11">
        <v>1723.9444444444443</v>
      </c>
      <c r="H16" s="11">
        <v>1989.1666666666667</v>
      </c>
      <c r="I16" s="11">
        <v>2387</v>
      </c>
      <c r="J16" s="280">
        <v>1416.8297598897311</v>
      </c>
      <c r="L16" s="281"/>
    </row>
    <row r="17" spans="1:12" ht="15" customHeight="1">
      <c r="A17" s="49" t="s">
        <v>167</v>
      </c>
      <c r="B17" s="15">
        <v>778.5266666666666</v>
      </c>
      <c r="C17" s="11">
        <v>908.281111111111</v>
      </c>
      <c r="D17" s="11">
        <v>1038.0355555555554</v>
      </c>
      <c r="E17" s="11">
        <v>1167.79</v>
      </c>
      <c r="F17" s="11">
        <v>1427.298888888889</v>
      </c>
      <c r="G17" s="11">
        <v>1686.8077777777778</v>
      </c>
      <c r="H17" s="11">
        <v>1946.3166666666666</v>
      </c>
      <c r="I17" s="11">
        <v>2335.58</v>
      </c>
      <c r="J17" s="280">
        <v>1408.2908656361474</v>
      </c>
      <c r="L17" s="281"/>
    </row>
    <row r="18" spans="1:12" ht="15" customHeight="1">
      <c r="A18" s="49" t="s">
        <v>168</v>
      </c>
      <c r="B18" s="15">
        <v>775.2666666666667</v>
      </c>
      <c r="C18" s="11">
        <v>904.4777777777779</v>
      </c>
      <c r="D18" s="11">
        <v>1033.6888888888889</v>
      </c>
      <c r="E18" s="11">
        <v>1162.9</v>
      </c>
      <c r="F18" s="11">
        <v>1421.3222222222225</v>
      </c>
      <c r="G18" s="11">
        <v>1679.7444444444445</v>
      </c>
      <c r="H18" s="11">
        <v>1938.166666666667</v>
      </c>
      <c r="I18" s="11">
        <v>2325.8</v>
      </c>
      <c r="J18" s="280">
        <v>1197.7838979601445</v>
      </c>
      <c r="L18" s="281"/>
    </row>
    <row r="19" spans="1:12" ht="9.75" customHeight="1">
      <c r="A19" s="49"/>
      <c r="B19" s="50"/>
      <c r="C19" s="52"/>
      <c r="D19" s="52"/>
      <c r="E19" s="52"/>
      <c r="F19" s="52"/>
      <c r="G19" s="52"/>
      <c r="H19" s="52"/>
      <c r="I19" s="282"/>
      <c r="J19" s="283"/>
      <c r="L19" s="281"/>
    </row>
    <row r="20" spans="1:12" ht="15" customHeight="1">
      <c r="A20" s="48" t="s">
        <v>169</v>
      </c>
      <c r="B20" s="50"/>
      <c r="C20" s="52"/>
      <c r="D20" s="52"/>
      <c r="E20" s="52"/>
      <c r="F20" s="52"/>
      <c r="G20" s="52"/>
      <c r="H20" s="52"/>
      <c r="I20" s="282"/>
      <c r="J20" s="283"/>
      <c r="L20" s="281"/>
    </row>
    <row r="21" spans="1:12" ht="15" customHeight="1">
      <c r="A21" s="49" t="s">
        <v>170</v>
      </c>
      <c r="B21" s="15">
        <v>746.8066666666666</v>
      </c>
      <c r="C21" s="11">
        <v>871.2744444444445</v>
      </c>
      <c r="D21" s="11">
        <v>995.7422222222222</v>
      </c>
      <c r="E21" s="11">
        <v>1120.21</v>
      </c>
      <c r="F21" s="11">
        <v>1369.1455555555558</v>
      </c>
      <c r="G21" s="11">
        <v>1618.081111111111</v>
      </c>
      <c r="H21" s="11">
        <v>1867.0166666666669</v>
      </c>
      <c r="I21" s="11">
        <v>2240.42</v>
      </c>
      <c r="J21" s="280">
        <v>973.3051264004597</v>
      </c>
      <c r="L21" s="281"/>
    </row>
    <row r="22" spans="1:12" ht="15" customHeight="1">
      <c r="A22" s="49" t="s">
        <v>171</v>
      </c>
      <c r="B22" s="15">
        <v>758.3733333333332</v>
      </c>
      <c r="C22" s="11">
        <v>884.7688888888889</v>
      </c>
      <c r="D22" s="11">
        <v>1011.1644444444444</v>
      </c>
      <c r="E22" s="11">
        <v>1137.56</v>
      </c>
      <c r="F22" s="11">
        <v>1390.351111111111</v>
      </c>
      <c r="G22" s="11">
        <v>1643.142222222222</v>
      </c>
      <c r="H22" s="11">
        <v>1895.9333333333334</v>
      </c>
      <c r="I22" s="11">
        <v>2275.12</v>
      </c>
      <c r="J22" s="280">
        <v>997.1944537030864</v>
      </c>
      <c r="L22" s="281"/>
    </row>
    <row r="23" spans="1:12" ht="15" customHeight="1">
      <c r="A23" s="49" t="s">
        <v>172</v>
      </c>
      <c r="B23" s="15">
        <v>806.98</v>
      </c>
      <c r="C23" s="11">
        <v>941.4766666666667</v>
      </c>
      <c r="D23" s="11">
        <v>1075.9733333333334</v>
      </c>
      <c r="E23" s="11">
        <v>1210.47</v>
      </c>
      <c r="F23" s="11">
        <v>1479.4633333333336</v>
      </c>
      <c r="G23" s="11">
        <v>1748.4566666666667</v>
      </c>
      <c r="H23" s="11">
        <v>2017.45</v>
      </c>
      <c r="I23" s="11">
        <v>2420.94</v>
      </c>
      <c r="J23" s="280">
        <v>903.8404642895329</v>
      </c>
      <c r="L23" s="281"/>
    </row>
    <row r="24" spans="1:12" ht="15" customHeight="1">
      <c r="A24" s="54" t="s">
        <v>173</v>
      </c>
      <c r="B24" s="15">
        <v>755.5</v>
      </c>
      <c r="C24" s="11">
        <v>881.4166666666666</v>
      </c>
      <c r="D24" s="11">
        <v>1007.3333333333333</v>
      </c>
      <c r="E24" s="11">
        <v>1133.25</v>
      </c>
      <c r="F24" s="11">
        <v>1385.0833333333335</v>
      </c>
      <c r="G24" s="11">
        <v>1636.9166666666667</v>
      </c>
      <c r="H24" s="11">
        <v>1888.75</v>
      </c>
      <c r="I24" s="11">
        <v>2266.5</v>
      </c>
      <c r="J24" s="280">
        <v>990.2401918827228</v>
      </c>
      <c r="L24" s="281"/>
    </row>
    <row r="25" spans="1:12" ht="15" customHeight="1">
      <c r="A25" s="54" t="s">
        <v>174</v>
      </c>
      <c r="B25" s="15">
        <v>732.8666666666666</v>
      </c>
      <c r="C25" s="11">
        <v>855.0111111111111</v>
      </c>
      <c r="D25" s="11">
        <v>977.1555555555555</v>
      </c>
      <c r="E25" s="11">
        <v>1099.3</v>
      </c>
      <c r="F25" s="11">
        <v>1343.588888888889</v>
      </c>
      <c r="G25" s="11">
        <v>1587.8777777777777</v>
      </c>
      <c r="H25" s="11">
        <v>1832.1666666666667</v>
      </c>
      <c r="I25" s="11">
        <v>2198.6</v>
      </c>
      <c r="J25" s="280">
        <v>1116.8359262154715</v>
      </c>
      <c r="L25" s="281"/>
    </row>
    <row r="26" spans="1:12" ht="9.75" customHeight="1">
      <c r="A26" s="54"/>
      <c r="B26" s="50"/>
      <c r="C26" s="52"/>
      <c r="D26" s="52"/>
      <c r="E26" s="52"/>
      <c r="F26" s="52"/>
      <c r="G26" s="52"/>
      <c r="H26" s="52"/>
      <c r="I26" s="282"/>
      <c r="J26" s="283"/>
      <c r="L26" s="281"/>
    </row>
    <row r="27" spans="1:12" ht="15" customHeight="1">
      <c r="A27" s="57" t="s">
        <v>175</v>
      </c>
      <c r="B27" s="50"/>
      <c r="C27" s="52"/>
      <c r="D27" s="52"/>
      <c r="E27" s="52"/>
      <c r="F27" s="52"/>
      <c r="G27" s="52"/>
      <c r="H27" s="52"/>
      <c r="I27" s="282"/>
      <c r="J27" s="283"/>
      <c r="L27" s="281"/>
    </row>
    <row r="28" spans="1:12" ht="15" customHeight="1">
      <c r="A28" s="78" t="s">
        <v>176</v>
      </c>
      <c r="B28" s="15">
        <v>798.9</v>
      </c>
      <c r="C28" s="11">
        <v>932.05</v>
      </c>
      <c r="D28" s="11">
        <v>1065.2</v>
      </c>
      <c r="E28" s="11">
        <v>1198.35</v>
      </c>
      <c r="F28" s="11">
        <v>1464.65</v>
      </c>
      <c r="G28" s="11">
        <v>1730.95</v>
      </c>
      <c r="H28" s="11">
        <v>1997.25</v>
      </c>
      <c r="I28" s="11">
        <v>2396.7</v>
      </c>
      <c r="J28" s="280">
        <v>1042.4397588228464</v>
      </c>
      <c r="L28" s="281"/>
    </row>
    <row r="29" spans="1:12" ht="15" customHeight="1">
      <c r="A29" s="79" t="s">
        <v>177</v>
      </c>
      <c r="B29" s="15">
        <v>800.2133333333333</v>
      </c>
      <c r="C29" s="11">
        <v>933.5822222222222</v>
      </c>
      <c r="D29" s="11">
        <v>1066.951111111111</v>
      </c>
      <c r="E29" s="11">
        <v>1200.32</v>
      </c>
      <c r="F29" s="11">
        <v>1467.0577777777778</v>
      </c>
      <c r="G29" s="11">
        <v>1733.7955555555554</v>
      </c>
      <c r="H29" s="11">
        <v>2000.5333333333333</v>
      </c>
      <c r="I29" s="11">
        <v>2400.64</v>
      </c>
      <c r="J29" s="280">
        <v>1070.8033355333248</v>
      </c>
      <c r="L29" s="281"/>
    </row>
    <row r="30" spans="1:12" ht="15" customHeight="1">
      <c r="A30" s="54" t="s">
        <v>178</v>
      </c>
      <c r="B30" s="15">
        <v>787.9266666666667</v>
      </c>
      <c r="C30" s="11">
        <v>919.2477777777779</v>
      </c>
      <c r="D30" s="11">
        <v>1050.568888888889</v>
      </c>
      <c r="E30" s="11">
        <v>1181.89</v>
      </c>
      <c r="F30" s="11">
        <v>1444.5322222222226</v>
      </c>
      <c r="G30" s="11">
        <v>1707.1744444444446</v>
      </c>
      <c r="H30" s="11">
        <v>1969.8166666666668</v>
      </c>
      <c r="I30" s="11">
        <v>2363.78</v>
      </c>
      <c r="J30" s="280">
        <v>960.8734747402215</v>
      </c>
      <c r="L30" s="281"/>
    </row>
    <row r="31" spans="1:12" ht="15" customHeight="1">
      <c r="A31" s="54" t="s">
        <v>179</v>
      </c>
      <c r="B31" s="15">
        <v>797.7333333333332</v>
      </c>
      <c r="C31" s="11">
        <v>930.6888888888889</v>
      </c>
      <c r="D31" s="11">
        <v>1063.6444444444444</v>
      </c>
      <c r="E31" s="11">
        <v>1196.6</v>
      </c>
      <c r="F31" s="11">
        <v>1462.5111111111112</v>
      </c>
      <c r="G31" s="11">
        <v>1728.422222222222</v>
      </c>
      <c r="H31" s="11">
        <v>1994.3333333333333</v>
      </c>
      <c r="I31" s="11">
        <v>2393.2</v>
      </c>
      <c r="J31" s="280">
        <v>950.773237478181</v>
      </c>
      <c r="L31" s="281"/>
    </row>
    <row r="32" spans="1:12" ht="15" customHeight="1">
      <c r="A32" s="49" t="s">
        <v>180</v>
      </c>
      <c r="B32" s="15">
        <v>792.4266666666667</v>
      </c>
      <c r="C32" s="11">
        <v>924.4977777777779</v>
      </c>
      <c r="D32" s="11">
        <v>1056.568888888889</v>
      </c>
      <c r="E32" s="11">
        <v>1188.64</v>
      </c>
      <c r="F32" s="11">
        <v>1452.7822222222226</v>
      </c>
      <c r="G32" s="11">
        <v>1716.9244444444446</v>
      </c>
      <c r="H32" s="11">
        <v>1981.0666666666668</v>
      </c>
      <c r="I32" s="11">
        <v>2377.28</v>
      </c>
      <c r="J32" s="280">
        <v>1159.646085778781</v>
      </c>
      <c r="L32" s="281"/>
    </row>
    <row r="33" spans="1:12" ht="15" customHeight="1">
      <c r="A33" s="49" t="s">
        <v>181</v>
      </c>
      <c r="B33" s="15">
        <v>798.3266666666666</v>
      </c>
      <c r="C33" s="11">
        <v>931.3811111111112</v>
      </c>
      <c r="D33" s="11">
        <v>1064.4355555555555</v>
      </c>
      <c r="E33" s="11">
        <v>1197.49</v>
      </c>
      <c r="F33" s="11">
        <v>1463.598888888889</v>
      </c>
      <c r="G33" s="11">
        <v>1729.7077777777777</v>
      </c>
      <c r="H33" s="11">
        <v>1995.8166666666668</v>
      </c>
      <c r="I33" s="11">
        <v>2394.98</v>
      </c>
      <c r="J33" s="280">
        <v>1058.1230447148967</v>
      </c>
      <c r="L33" s="281"/>
    </row>
    <row r="34" spans="1:12" ht="9.75" customHeight="1">
      <c r="A34" s="49"/>
      <c r="B34" s="50"/>
      <c r="C34" s="52"/>
      <c r="D34" s="52"/>
      <c r="E34" s="52"/>
      <c r="F34" s="52"/>
      <c r="G34" s="52"/>
      <c r="H34" s="52"/>
      <c r="I34" s="282"/>
      <c r="J34" s="283"/>
      <c r="L34" s="281"/>
    </row>
    <row r="35" spans="1:12" ht="15" customHeight="1">
      <c r="A35" s="48" t="s">
        <v>182</v>
      </c>
      <c r="B35" s="50"/>
      <c r="C35" s="52"/>
      <c r="D35" s="52"/>
      <c r="E35" s="52"/>
      <c r="F35" s="52"/>
      <c r="G35" s="52"/>
      <c r="H35" s="52"/>
      <c r="I35" s="282"/>
      <c r="J35" s="283"/>
      <c r="L35" s="281"/>
    </row>
    <row r="36" spans="1:12" ht="15" customHeight="1">
      <c r="A36" s="49" t="s">
        <v>183</v>
      </c>
      <c r="B36" s="15">
        <v>756.5466666666666</v>
      </c>
      <c r="C36" s="11">
        <v>882.6377777777777</v>
      </c>
      <c r="D36" s="11">
        <v>1008.7288888888888</v>
      </c>
      <c r="E36" s="11">
        <v>1134.82</v>
      </c>
      <c r="F36" s="11">
        <v>1387.0022222222221</v>
      </c>
      <c r="G36" s="11">
        <v>1639.1844444444444</v>
      </c>
      <c r="H36" s="11">
        <v>1891.3666666666666</v>
      </c>
      <c r="I36" s="11">
        <v>2269.64</v>
      </c>
      <c r="J36" s="280">
        <v>939.4691316142821</v>
      </c>
      <c r="L36" s="281"/>
    </row>
    <row r="37" spans="1:12" ht="15" customHeight="1">
      <c r="A37" s="49" t="s">
        <v>184</v>
      </c>
      <c r="B37" s="15">
        <v>757.58</v>
      </c>
      <c r="C37" s="11">
        <v>883.8433333333332</v>
      </c>
      <c r="D37" s="11">
        <v>1010.1066666666666</v>
      </c>
      <c r="E37" s="11">
        <v>1136.37</v>
      </c>
      <c r="F37" s="11">
        <v>1388.8966666666665</v>
      </c>
      <c r="G37" s="11">
        <v>1641.4233333333332</v>
      </c>
      <c r="H37" s="11">
        <v>1893.95</v>
      </c>
      <c r="I37" s="11">
        <v>2272.74</v>
      </c>
      <c r="J37" s="280">
        <v>965.086830628292</v>
      </c>
      <c r="L37" s="281"/>
    </row>
    <row r="38" spans="1:12" ht="15" customHeight="1">
      <c r="A38" s="49" t="s">
        <v>185</v>
      </c>
      <c r="B38" s="15">
        <v>762.6666666666666</v>
      </c>
      <c r="C38" s="11">
        <v>889.7777777777778</v>
      </c>
      <c r="D38" s="11">
        <v>1016.8888888888888</v>
      </c>
      <c r="E38" s="11">
        <v>1144</v>
      </c>
      <c r="F38" s="11">
        <v>1398.2222222222224</v>
      </c>
      <c r="G38" s="11">
        <v>1652.4444444444443</v>
      </c>
      <c r="H38" s="11">
        <v>1906.6666666666667</v>
      </c>
      <c r="I38" s="11">
        <v>2288</v>
      </c>
      <c r="J38" s="280">
        <v>897.4651227931749</v>
      </c>
      <c r="L38" s="281"/>
    </row>
    <row r="39" spans="1:12" ht="15" customHeight="1">
      <c r="A39" s="49" t="s">
        <v>186</v>
      </c>
      <c r="B39" s="15">
        <v>762.9533333333334</v>
      </c>
      <c r="C39" s="11">
        <v>890.1122222222223</v>
      </c>
      <c r="D39" s="11">
        <v>1017.2711111111112</v>
      </c>
      <c r="E39" s="11">
        <v>1144.43</v>
      </c>
      <c r="F39" s="11">
        <v>1398.7477777777779</v>
      </c>
      <c r="G39" s="11">
        <v>1653.0655555555556</v>
      </c>
      <c r="H39" s="11">
        <v>1907.3833333333334</v>
      </c>
      <c r="I39" s="11">
        <v>2288.86</v>
      </c>
      <c r="J39" s="280">
        <v>934.5164909571545</v>
      </c>
      <c r="L39" s="281"/>
    </row>
    <row r="40" spans="1:12" ht="15" customHeight="1">
      <c r="A40" s="78" t="s">
        <v>187</v>
      </c>
      <c r="B40" s="15">
        <v>733.7333333333332</v>
      </c>
      <c r="C40" s="11">
        <v>856.0222222222221</v>
      </c>
      <c r="D40" s="11">
        <v>978.311111111111</v>
      </c>
      <c r="E40" s="11">
        <v>1100.6</v>
      </c>
      <c r="F40" s="11">
        <v>1345.1777777777777</v>
      </c>
      <c r="G40" s="11">
        <v>1589.7555555555555</v>
      </c>
      <c r="H40" s="11">
        <v>1834.3333333333333</v>
      </c>
      <c r="I40" s="11">
        <v>2201.2</v>
      </c>
      <c r="J40" s="280">
        <v>874.8796883587107</v>
      </c>
      <c r="L40" s="281"/>
    </row>
    <row r="41" spans="1:12" ht="15" customHeight="1">
      <c r="A41" s="78" t="s">
        <v>188</v>
      </c>
      <c r="B41" s="15">
        <v>736.0466666666666</v>
      </c>
      <c r="C41" s="11">
        <v>858.7211111111111</v>
      </c>
      <c r="D41" s="11">
        <v>981.3955555555555</v>
      </c>
      <c r="E41" s="11">
        <v>1104.07</v>
      </c>
      <c r="F41" s="11">
        <v>1349.418888888889</v>
      </c>
      <c r="G41" s="11">
        <v>1594.7677777777776</v>
      </c>
      <c r="H41" s="11">
        <v>1840.1166666666666</v>
      </c>
      <c r="I41" s="11">
        <v>2208.14</v>
      </c>
      <c r="J41" s="280">
        <v>870.5564271068363</v>
      </c>
      <c r="L41" s="281"/>
    </row>
    <row r="42" spans="1:12" ht="9.75" customHeight="1">
      <c r="A42" s="78"/>
      <c r="B42" s="50"/>
      <c r="C42" s="52"/>
      <c r="D42" s="52"/>
      <c r="E42" s="52"/>
      <c r="F42" s="52"/>
      <c r="G42" s="52"/>
      <c r="H42" s="52"/>
      <c r="I42" s="282"/>
      <c r="J42" s="283"/>
      <c r="L42" s="281"/>
    </row>
    <row r="43" spans="1:12" ht="15" customHeight="1">
      <c r="A43" s="80" t="s">
        <v>189</v>
      </c>
      <c r="B43" s="50"/>
      <c r="C43" s="52"/>
      <c r="D43" s="52"/>
      <c r="E43" s="52"/>
      <c r="F43" s="52"/>
      <c r="G43" s="52"/>
      <c r="H43" s="52"/>
      <c r="I43" s="282"/>
      <c r="J43" s="283"/>
      <c r="L43" s="281"/>
    </row>
    <row r="44" spans="1:12" ht="15" customHeight="1">
      <c r="A44" s="79" t="s">
        <v>190</v>
      </c>
      <c r="B44" s="15">
        <v>814.9466666666667</v>
      </c>
      <c r="C44" s="11">
        <v>950.7711111111112</v>
      </c>
      <c r="D44" s="11">
        <v>1086.5955555555556</v>
      </c>
      <c r="E44" s="11">
        <v>1222.42</v>
      </c>
      <c r="F44" s="11">
        <v>1494.0688888888892</v>
      </c>
      <c r="G44" s="11">
        <v>1765.7177777777779</v>
      </c>
      <c r="H44" s="11">
        <v>2037.3666666666668</v>
      </c>
      <c r="I44" s="11">
        <v>2444.84</v>
      </c>
      <c r="J44" s="280">
        <v>889.2215043369068</v>
      </c>
      <c r="L44" s="281"/>
    </row>
    <row r="45" spans="1:12" ht="15" customHeight="1">
      <c r="A45" s="49" t="s">
        <v>191</v>
      </c>
      <c r="B45" s="15">
        <v>839.08</v>
      </c>
      <c r="C45" s="11">
        <v>978.9266666666666</v>
      </c>
      <c r="D45" s="11">
        <v>1118.773333333333</v>
      </c>
      <c r="E45" s="11">
        <v>1258.62</v>
      </c>
      <c r="F45" s="11">
        <v>1538.3133333333333</v>
      </c>
      <c r="G45" s="11">
        <v>1818.0066666666664</v>
      </c>
      <c r="H45" s="11">
        <v>2097.7</v>
      </c>
      <c r="I45" s="11">
        <v>2517.24</v>
      </c>
      <c r="J45" s="280">
        <v>832.7265558364963</v>
      </c>
      <c r="L45" s="281"/>
    </row>
    <row r="46" spans="1:12" ht="15" customHeight="1">
      <c r="A46" s="49" t="s">
        <v>192</v>
      </c>
      <c r="B46" s="15">
        <v>831.7466666666666</v>
      </c>
      <c r="C46" s="11">
        <v>970.3711111111111</v>
      </c>
      <c r="D46" s="11">
        <v>1108.9955555555555</v>
      </c>
      <c r="E46" s="11">
        <v>1247.62</v>
      </c>
      <c r="F46" s="11">
        <v>1524.868888888889</v>
      </c>
      <c r="G46" s="11">
        <v>1802.1177777777775</v>
      </c>
      <c r="H46" s="11">
        <v>2079.366666666667</v>
      </c>
      <c r="I46" s="11">
        <v>2495.24</v>
      </c>
      <c r="J46" s="280">
        <v>894.7239924052292</v>
      </c>
      <c r="L46" s="281"/>
    </row>
    <row r="47" spans="1:12" ht="15" customHeight="1">
      <c r="A47" s="49" t="s">
        <v>193</v>
      </c>
      <c r="B47" s="15">
        <v>827.2133333333333</v>
      </c>
      <c r="C47" s="11">
        <v>965.0822222222222</v>
      </c>
      <c r="D47" s="11">
        <v>1102.951111111111</v>
      </c>
      <c r="E47" s="11">
        <v>1240.82</v>
      </c>
      <c r="F47" s="11">
        <v>1516.5577777777778</v>
      </c>
      <c r="G47" s="11">
        <v>1792.2955555555554</v>
      </c>
      <c r="H47" s="11">
        <v>2068.0333333333333</v>
      </c>
      <c r="I47" s="11">
        <v>2481.64</v>
      </c>
      <c r="J47" s="280">
        <v>860.1528096273892</v>
      </c>
      <c r="L47" s="281"/>
    </row>
    <row r="48" spans="1:12" ht="15" customHeight="1">
      <c r="A48" s="49" t="s">
        <v>194</v>
      </c>
      <c r="B48" s="15">
        <v>818.1266666666667</v>
      </c>
      <c r="C48" s="11">
        <v>954.4811111111112</v>
      </c>
      <c r="D48" s="11">
        <v>1090.8355555555556</v>
      </c>
      <c r="E48" s="11">
        <v>1227.19</v>
      </c>
      <c r="F48" s="11">
        <v>1499.8988888888891</v>
      </c>
      <c r="G48" s="11">
        <v>1772.6077777777778</v>
      </c>
      <c r="H48" s="11">
        <v>2045.3166666666668</v>
      </c>
      <c r="I48" s="11">
        <v>2454.38</v>
      </c>
      <c r="J48" s="280">
        <v>1042.338023314884</v>
      </c>
      <c r="L48" s="281"/>
    </row>
    <row r="49" spans="1:12" ht="15" customHeight="1">
      <c r="A49" s="49" t="s">
        <v>195</v>
      </c>
      <c r="B49" s="15">
        <v>824.7733333333333</v>
      </c>
      <c r="C49" s="11">
        <v>962.2355555555556</v>
      </c>
      <c r="D49" s="11">
        <v>1099.697777777778</v>
      </c>
      <c r="E49" s="11">
        <v>1237.16</v>
      </c>
      <c r="F49" s="11">
        <v>1512.0844444444447</v>
      </c>
      <c r="G49" s="11">
        <v>1787.008888888889</v>
      </c>
      <c r="H49" s="11">
        <v>2061.9333333333334</v>
      </c>
      <c r="I49" s="11">
        <v>2474.32</v>
      </c>
      <c r="J49" s="280">
        <v>1126.3140046343349</v>
      </c>
      <c r="L49" s="281"/>
    </row>
    <row r="50" spans="1:12" ht="9.75" customHeight="1">
      <c r="A50" s="49"/>
      <c r="B50" s="50"/>
      <c r="C50" s="52"/>
      <c r="D50" s="52"/>
      <c r="E50" s="52"/>
      <c r="F50" s="52"/>
      <c r="G50" s="52"/>
      <c r="H50" s="52"/>
      <c r="I50" s="282"/>
      <c r="J50" s="283"/>
      <c r="L50" s="281"/>
    </row>
    <row r="51" spans="1:12" ht="15" customHeight="1">
      <c r="A51" s="48" t="s">
        <v>196</v>
      </c>
      <c r="B51" s="50"/>
      <c r="C51" s="52"/>
      <c r="D51" s="52"/>
      <c r="E51" s="52"/>
      <c r="F51" s="52"/>
      <c r="G51" s="52"/>
      <c r="H51" s="52"/>
      <c r="I51" s="282"/>
      <c r="J51" s="283"/>
      <c r="L51" s="281"/>
    </row>
    <row r="52" spans="1:12" ht="15" customHeight="1">
      <c r="A52" s="49" t="s">
        <v>197</v>
      </c>
      <c r="B52" s="15">
        <v>817.1133333333333</v>
      </c>
      <c r="C52" s="11">
        <v>953.298888888889</v>
      </c>
      <c r="D52" s="11">
        <v>1089.4844444444445</v>
      </c>
      <c r="E52" s="11">
        <v>1225.67</v>
      </c>
      <c r="F52" s="11">
        <v>1498.0411111111114</v>
      </c>
      <c r="G52" s="11">
        <v>1770.4122222222222</v>
      </c>
      <c r="H52" s="11">
        <v>2042.7833333333335</v>
      </c>
      <c r="I52" s="11">
        <v>2451.34</v>
      </c>
      <c r="J52" s="280">
        <v>944.1190648689021</v>
      </c>
      <c r="L52" s="281"/>
    </row>
    <row r="53" spans="1:12" ht="15" customHeight="1">
      <c r="A53" s="78" t="s">
        <v>198</v>
      </c>
      <c r="B53" s="15">
        <v>848.1</v>
      </c>
      <c r="C53" s="11">
        <v>989.45</v>
      </c>
      <c r="D53" s="11">
        <v>1130.8</v>
      </c>
      <c r="E53" s="11">
        <v>1272.15</v>
      </c>
      <c r="F53" s="11">
        <v>1554.85</v>
      </c>
      <c r="G53" s="11">
        <v>1837.55</v>
      </c>
      <c r="H53" s="11">
        <v>2120.25</v>
      </c>
      <c r="I53" s="11">
        <v>2544.3</v>
      </c>
      <c r="J53" s="280">
        <v>872.8999060587133</v>
      </c>
      <c r="L53" s="281"/>
    </row>
    <row r="54" spans="1:12" ht="15" customHeight="1">
      <c r="A54" s="78" t="s">
        <v>199</v>
      </c>
      <c r="B54" s="15">
        <v>794.8</v>
      </c>
      <c r="C54" s="11">
        <v>927.2666666666668</v>
      </c>
      <c r="D54" s="11">
        <v>1059.7333333333333</v>
      </c>
      <c r="E54" s="11">
        <v>1192.2</v>
      </c>
      <c r="F54" s="11">
        <v>1457.1333333333334</v>
      </c>
      <c r="G54" s="11">
        <v>1722.0666666666666</v>
      </c>
      <c r="H54" s="11">
        <v>1987</v>
      </c>
      <c r="I54" s="11">
        <v>2384.4</v>
      </c>
      <c r="J54" s="280">
        <v>829.9610180908053</v>
      </c>
      <c r="L54" s="281"/>
    </row>
    <row r="55" spans="1:12" ht="15" customHeight="1">
      <c r="A55" s="79" t="s">
        <v>200</v>
      </c>
      <c r="B55" s="15">
        <v>834.32</v>
      </c>
      <c r="C55" s="11">
        <v>973.3733333333333</v>
      </c>
      <c r="D55" s="11">
        <v>1112.4266666666667</v>
      </c>
      <c r="E55" s="11">
        <v>1251.48</v>
      </c>
      <c r="F55" s="11">
        <v>1529.5866666666668</v>
      </c>
      <c r="G55" s="11">
        <v>1807.6933333333334</v>
      </c>
      <c r="H55" s="11">
        <v>2085.8</v>
      </c>
      <c r="I55" s="11">
        <v>2502.96</v>
      </c>
      <c r="J55" s="280">
        <v>1181.8465061302177</v>
      </c>
      <c r="L55" s="281"/>
    </row>
    <row r="56" spans="1:12" ht="15" customHeight="1">
      <c r="A56" s="78" t="s">
        <v>201</v>
      </c>
      <c r="B56" s="15">
        <v>809.78</v>
      </c>
      <c r="C56" s="11">
        <v>944.7433333333335</v>
      </c>
      <c r="D56" s="11">
        <v>1079.7066666666667</v>
      </c>
      <c r="E56" s="11">
        <v>1214.67</v>
      </c>
      <c r="F56" s="11">
        <v>1484.5966666666668</v>
      </c>
      <c r="G56" s="11">
        <v>1754.5233333333333</v>
      </c>
      <c r="H56" s="11">
        <v>2024.45</v>
      </c>
      <c r="I56" s="11">
        <v>2429.34</v>
      </c>
      <c r="J56" s="280">
        <v>875.4779544821436</v>
      </c>
      <c r="L56" s="281"/>
    </row>
    <row r="57" spans="1:12" ht="15" customHeight="1">
      <c r="A57" s="78" t="s">
        <v>202</v>
      </c>
      <c r="B57" s="15">
        <v>822.1066666666667</v>
      </c>
      <c r="C57" s="11">
        <v>959.1244444444445</v>
      </c>
      <c r="D57" s="11">
        <v>1096.1422222222222</v>
      </c>
      <c r="E57" s="11">
        <v>1233.16</v>
      </c>
      <c r="F57" s="11">
        <v>1507.1955555555558</v>
      </c>
      <c r="G57" s="11">
        <v>1781.2311111111112</v>
      </c>
      <c r="H57" s="11">
        <v>2055.266666666667</v>
      </c>
      <c r="I57" s="11">
        <v>2466.32</v>
      </c>
      <c r="J57" s="280">
        <v>1008.1916216216217</v>
      </c>
      <c r="L57" s="281"/>
    </row>
    <row r="58" spans="1:12" ht="15" customHeight="1">
      <c r="A58" s="62" t="s">
        <v>203</v>
      </c>
      <c r="B58" s="15">
        <v>848.38</v>
      </c>
      <c r="C58" s="11">
        <v>989.7766666666666</v>
      </c>
      <c r="D58" s="11">
        <v>1131.1733333333332</v>
      </c>
      <c r="E58" s="11">
        <v>1272.57</v>
      </c>
      <c r="F58" s="11">
        <v>1555.3633333333335</v>
      </c>
      <c r="G58" s="11">
        <v>1838.1566666666665</v>
      </c>
      <c r="H58" s="11">
        <v>2120.95</v>
      </c>
      <c r="I58" s="11">
        <v>2545.14</v>
      </c>
      <c r="J58" s="280">
        <v>972.1560223477111</v>
      </c>
      <c r="L58" s="281"/>
    </row>
    <row r="59" spans="1:12" ht="15" customHeight="1">
      <c r="A59" s="78" t="s">
        <v>204</v>
      </c>
      <c r="B59" s="15">
        <v>805.48</v>
      </c>
      <c r="C59" s="11">
        <v>939.7266666666667</v>
      </c>
      <c r="D59" s="11">
        <v>1073.9733333333334</v>
      </c>
      <c r="E59" s="11">
        <v>1208.22</v>
      </c>
      <c r="F59" s="11">
        <v>1476.7133333333336</v>
      </c>
      <c r="G59" s="11">
        <v>1745.2066666666667</v>
      </c>
      <c r="H59" s="11">
        <v>2013.7</v>
      </c>
      <c r="I59" s="11">
        <v>2416.44</v>
      </c>
      <c r="J59" s="280">
        <v>986.9619590360073</v>
      </c>
      <c r="L59" s="281"/>
    </row>
    <row r="60" spans="1:12" ht="9.75" customHeight="1">
      <c r="A60" s="78"/>
      <c r="B60" s="50"/>
      <c r="C60" s="52"/>
      <c r="D60" s="52"/>
      <c r="E60" s="52"/>
      <c r="F60" s="52"/>
      <c r="G60" s="52"/>
      <c r="H60" s="52"/>
      <c r="I60" s="282"/>
      <c r="J60" s="283"/>
      <c r="L60" s="281"/>
    </row>
    <row r="61" spans="1:12" ht="15" customHeight="1">
      <c r="A61" s="80" t="s">
        <v>205</v>
      </c>
      <c r="B61" s="50"/>
      <c r="C61" s="52"/>
      <c r="D61" s="52"/>
      <c r="E61" s="52"/>
      <c r="F61" s="52"/>
      <c r="G61" s="52"/>
      <c r="H61" s="52"/>
      <c r="I61" s="282"/>
      <c r="J61" s="283"/>
      <c r="L61" s="281"/>
    </row>
    <row r="62" spans="1:12" ht="15" customHeight="1">
      <c r="A62" s="78" t="s">
        <v>206</v>
      </c>
      <c r="B62" s="15">
        <v>792.68</v>
      </c>
      <c r="C62" s="11">
        <v>924.7933333333333</v>
      </c>
      <c r="D62" s="11">
        <v>1056.9066666666665</v>
      </c>
      <c r="E62" s="11">
        <v>1189.02</v>
      </c>
      <c r="F62" s="11">
        <v>1453.2466666666667</v>
      </c>
      <c r="G62" s="11">
        <v>1717.4733333333334</v>
      </c>
      <c r="H62" s="11">
        <v>1981.7</v>
      </c>
      <c r="I62" s="11">
        <v>2378.04</v>
      </c>
      <c r="J62" s="280">
        <v>1113.979465158924</v>
      </c>
      <c r="L62" s="281"/>
    </row>
    <row r="63" spans="1:12" ht="15" customHeight="1">
      <c r="A63" s="78" t="s">
        <v>207</v>
      </c>
      <c r="B63" s="15">
        <v>781.3866666666665</v>
      </c>
      <c r="C63" s="11">
        <v>911.6177777777777</v>
      </c>
      <c r="D63" s="11">
        <v>1041.8488888888887</v>
      </c>
      <c r="E63" s="11">
        <v>1172.08</v>
      </c>
      <c r="F63" s="11">
        <v>1432.5422222222223</v>
      </c>
      <c r="G63" s="11">
        <v>1693.0044444444443</v>
      </c>
      <c r="H63" s="11">
        <v>1953.4666666666667</v>
      </c>
      <c r="I63" s="11">
        <v>2344.16</v>
      </c>
      <c r="J63" s="280">
        <v>927.4980791458947</v>
      </c>
      <c r="L63" s="281"/>
    </row>
    <row r="64" spans="1:12" ht="15" customHeight="1">
      <c r="A64" s="78" t="s">
        <v>208</v>
      </c>
      <c r="B64" s="15">
        <v>826.6733333333333</v>
      </c>
      <c r="C64" s="11">
        <v>964.4522222222222</v>
      </c>
      <c r="D64" s="11">
        <v>1102.231111111111</v>
      </c>
      <c r="E64" s="11">
        <v>1240.01</v>
      </c>
      <c r="F64" s="11">
        <v>1515.5677777777778</v>
      </c>
      <c r="G64" s="11">
        <v>1791.1255555555556</v>
      </c>
      <c r="H64" s="11">
        <v>2066.6833333333334</v>
      </c>
      <c r="I64" s="11">
        <v>2480.02</v>
      </c>
      <c r="J64" s="280">
        <v>1073.329795503318</v>
      </c>
      <c r="L64" s="281"/>
    </row>
    <row r="65" spans="1:12" ht="15" customHeight="1">
      <c r="A65" s="78" t="s">
        <v>209</v>
      </c>
      <c r="B65" s="15">
        <v>822.3933333333332</v>
      </c>
      <c r="C65" s="11">
        <v>959.4588888888889</v>
      </c>
      <c r="D65" s="11">
        <v>1096.5244444444443</v>
      </c>
      <c r="E65" s="11">
        <v>1233.59</v>
      </c>
      <c r="F65" s="11">
        <v>1507.7211111111112</v>
      </c>
      <c r="G65" s="11">
        <v>1781.852222222222</v>
      </c>
      <c r="H65" s="11">
        <v>2055.983333333333</v>
      </c>
      <c r="I65" s="11">
        <v>2467.18</v>
      </c>
      <c r="J65" s="280">
        <v>1024.0944173858597</v>
      </c>
      <c r="L65" s="281"/>
    </row>
    <row r="66" spans="1:12" ht="15" customHeight="1">
      <c r="A66" s="78" t="s">
        <v>210</v>
      </c>
      <c r="B66" s="15">
        <v>804.7466666666666</v>
      </c>
      <c r="C66" s="11">
        <v>938.8711111111111</v>
      </c>
      <c r="D66" s="11">
        <v>1072.9955555555555</v>
      </c>
      <c r="E66" s="11">
        <v>1207.12</v>
      </c>
      <c r="F66" s="11">
        <v>1475.368888888889</v>
      </c>
      <c r="G66" s="11">
        <v>1743.6177777777775</v>
      </c>
      <c r="H66" s="11">
        <v>2011.8666666666666</v>
      </c>
      <c r="I66" s="11">
        <v>2414.24</v>
      </c>
      <c r="J66" s="280">
        <v>1108.6888260934916</v>
      </c>
      <c r="L66" s="281"/>
    </row>
    <row r="67" spans="1:12" ht="15" customHeight="1">
      <c r="A67" s="78" t="s">
        <v>211</v>
      </c>
      <c r="B67" s="15">
        <v>814.4533333333334</v>
      </c>
      <c r="C67" s="11">
        <v>950.1955555555556</v>
      </c>
      <c r="D67" s="11">
        <v>1085.9377777777777</v>
      </c>
      <c r="E67" s="11">
        <v>1221.68</v>
      </c>
      <c r="F67" s="11">
        <v>1493.1644444444446</v>
      </c>
      <c r="G67" s="11">
        <v>1764.648888888889</v>
      </c>
      <c r="H67" s="11">
        <v>2036.1333333333334</v>
      </c>
      <c r="I67" s="11">
        <v>2443.36</v>
      </c>
      <c r="J67" s="280">
        <v>1066.2117664693099</v>
      </c>
      <c r="L67" s="281"/>
    </row>
    <row r="68" spans="1:12" ht="15" customHeight="1">
      <c r="A68" s="79" t="s">
        <v>212</v>
      </c>
      <c r="B68" s="15">
        <v>801.9733333333334</v>
      </c>
      <c r="C68" s="11">
        <v>935.6355555555556</v>
      </c>
      <c r="D68" s="11">
        <v>1069.2977777777778</v>
      </c>
      <c r="E68" s="11">
        <v>1202.96</v>
      </c>
      <c r="F68" s="11">
        <v>1470.2844444444447</v>
      </c>
      <c r="G68" s="11">
        <v>1737.608888888889</v>
      </c>
      <c r="H68" s="11">
        <v>2004.9333333333334</v>
      </c>
      <c r="I68" s="11">
        <v>2405.92</v>
      </c>
      <c r="J68" s="280">
        <v>970.6845842296566</v>
      </c>
      <c r="L68" s="281"/>
    </row>
    <row r="69" spans="1:12" ht="15" customHeight="1">
      <c r="A69" s="78" t="s">
        <v>213</v>
      </c>
      <c r="B69" s="15">
        <v>836.68</v>
      </c>
      <c r="C69" s="11">
        <v>976.1266666666667</v>
      </c>
      <c r="D69" s="11">
        <v>1115.5733333333333</v>
      </c>
      <c r="E69" s="11">
        <v>1255.02</v>
      </c>
      <c r="F69" s="11">
        <v>1533.9133333333334</v>
      </c>
      <c r="G69" s="11">
        <v>1812.8066666666666</v>
      </c>
      <c r="H69" s="11">
        <v>2091.7</v>
      </c>
      <c r="I69" s="11">
        <v>2510.04</v>
      </c>
      <c r="J69" s="280">
        <v>1118.2302045390866</v>
      </c>
      <c r="L69" s="281"/>
    </row>
    <row r="70" spans="1:12" ht="9.75" customHeight="1">
      <c r="A70" s="81"/>
      <c r="B70" s="58"/>
      <c r="C70" s="64"/>
      <c r="D70" s="64"/>
      <c r="E70" s="64"/>
      <c r="F70" s="64"/>
      <c r="G70" s="64"/>
      <c r="H70" s="64"/>
      <c r="I70" s="267"/>
      <c r="J70" s="320"/>
      <c r="L70" s="281"/>
    </row>
    <row r="71" spans="1:12" ht="15" customHeight="1">
      <c r="A71" s="80" t="s">
        <v>214</v>
      </c>
      <c r="B71" s="50"/>
      <c r="C71" s="52"/>
      <c r="D71" s="52"/>
      <c r="E71" s="52"/>
      <c r="F71" s="52"/>
      <c r="G71" s="52"/>
      <c r="H71" s="52"/>
      <c r="I71" s="282"/>
      <c r="J71" s="283"/>
      <c r="L71" s="281"/>
    </row>
    <row r="72" spans="1:12" ht="15" customHeight="1">
      <c r="A72" s="78" t="s">
        <v>215</v>
      </c>
      <c r="B72" s="15">
        <v>823.9133333333332</v>
      </c>
      <c r="C72" s="11">
        <v>961.2322222222222</v>
      </c>
      <c r="D72" s="11">
        <v>1098.551111111111</v>
      </c>
      <c r="E72" s="11">
        <v>1235.87</v>
      </c>
      <c r="F72" s="11">
        <v>1510.5077777777778</v>
      </c>
      <c r="G72" s="11">
        <v>1785.1455555555553</v>
      </c>
      <c r="H72" s="11">
        <v>2059.7833333333333</v>
      </c>
      <c r="I72" s="11">
        <v>2471.74</v>
      </c>
      <c r="J72" s="280">
        <v>1145.313999354422</v>
      </c>
      <c r="L72" s="281"/>
    </row>
    <row r="73" spans="1:12" ht="15" customHeight="1">
      <c r="A73" s="78" t="s">
        <v>216</v>
      </c>
      <c r="B73" s="15">
        <v>848.3066666666666</v>
      </c>
      <c r="C73" s="11">
        <v>989.6911111111111</v>
      </c>
      <c r="D73" s="11">
        <v>1131.0755555555556</v>
      </c>
      <c r="E73" s="11">
        <v>1272.46</v>
      </c>
      <c r="F73" s="11">
        <v>1555.228888888889</v>
      </c>
      <c r="G73" s="11">
        <v>1837.9977777777779</v>
      </c>
      <c r="H73" s="11">
        <v>2120.766666666667</v>
      </c>
      <c r="I73" s="11">
        <v>2544.92</v>
      </c>
      <c r="J73" s="280">
        <v>1299.893659976707</v>
      </c>
      <c r="L73" s="281"/>
    </row>
    <row r="74" spans="1:12" ht="15" customHeight="1">
      <c r="A74" s="78" t="s">
        <v>217</v>
      </c>
      <c r="B74" s="15">
        <v>815.24</v>
      </c>
      <c r="C74" s="11">
        <v>951.1133333333332</v>
      </c>
      <c r="D74" s="11">
        <v>1086.9866666666665</v>
      </c>
      <c r="E74" s="11">
        <v>1222.86</v>
      </c>
      <c r="F74" s="11">
        <v>1494.6066666666666</v>
      </c>
      <c r="G74" s="11">
        <v>1766.3533333333332</v>
      </c>
      <c r="H74" s="11">
        <v>2038.1</v>
      </c>
      <c r="I74" s="11">
        <v>2445.72</v>
      </c>
      <c r="J74" s="280">
        <v>1159.3573696389535</v>
      </c>
      <c r="L74" s="281"/>
    </row>
    <row r="75" spans="1:12" ht="15" customHeight="1">
      <c r="A75" s="78" t="s">
        <v>218</v>
      </c>
      <c r="B75" s="15">
        <v>839.7</v>
      </c>
      <c r="C75" s="11">
        <v>979.65</v>
      </c>
      <c r="D75" s="11">
        <v>1119.6</v>
      </c>
      <c r="E75" s="11">
        <v>1259.55</v>
      </c>
      <c r="F75" s="11">
        <v>1539.45</v>
      </c>
      <c r="G75" s="11">
        <v>1819.35</v>
      </c>
      <c r="H75" s="11">
        <v>2099.25</v>
      </c>
      <c r="I75" s="11">
        <v>2519.1</v>
      </c>
      <c r="J75" s="280">
        <v>1193.7810716235667</v>
      </c>
      <c r="L75" s="281"/>
    </row>
    <row r="76" spans="1:12" ht="15" customHeight="1">
      <c r="A76" s="78" t="s">
        <v>219</v>
      </c>
      <c r="B76" s="15">
        <v>836.3133333333333</v>
      </c>
      <c r="C76" s="11">
        <v>975.698888888889</v>
      </c>
      <c r="D76" s="11">
        <v>1115.0844444444444</v>
      </c>
      <c r="E76" s="11">
        <v>1254.47</v>
      </c>
      <c r="F76" s="11">
        <v>1533.2411111111112</v>
      </c>
      <c r="G76" s="11">
        <v>1812.0122222222221</v>
      </c>
      <c r="H76" s="11">
        <v>2090.7833333333333</v>
      </c>
      <c r="I76" s="11">
        <v>2508.94</v>
      </c>
      <c r="J76" s="280">
        <v>1134.8046024153075</v>
      </c>
      <c r="L76" s="281"/>
    </row>
    <row r="77" spans="1:12" ht="15" customHeight="1">
      <c r="A77" s="78" t="s">
        <v>220</v>
      </c>
      <c r="B77" s="15">
        <v>876.6133333333333</v>
      </c>
      <c r="C77" s="11">
        <v>1022.7155555555556</v>
      </c>
      <c r="D77" s="11">
        <v>1168.8177777777778</v>
      </c>
      <c r="E77" s="11">
        <v>1314.92</v>
      </c>
      <c r="F77" s="11">
        <v>1607.1244444444446</v>
      </c>
      <c r="G77" s="11">
        <v>1899.328888888889</v>
      </c>
      <c r="H77" s="11">
        <v>2191.5333333333338</v>
      </c>
      <c r="I77" s="11">
        <v>2629.84</v>
      </c>
      <c r="J77" s="280">
        <v>1028.3693948167502</v>
      </c>
      <c r="L77" s="281"/>
    </row>
    <row r="78" spans="1:12" ht="9.75" customHeight="1">
      <c r="A78" s="78"/>
      <c r="B78" s="50"/>
      <c r="C78" s="52"/>
      <c r="D78" s="52"/>
      <c r="E78" s="52"/>
      <c r="F78" s="52"/>
      <c r="G78" s="52"/>
      <c r="H78" s="52"/>
      <c r="I78" s="282"/>
      <c r="J78" s="283"/>
      <c r="L78" s="281"/>
    </row>
    <row r="79" spans="1:12" ht="15" customHeight="1">
      <c r="A79" s="80" t="s">
        <v>221</v>
      </c>
      <c r="B79" s="50"/>
      <c r="C79" s="52"/>
      <c r="D79" s="52"/>
      <c r="E79" s="52"/>
      <c r="F79" s="52"/>
      <c r="G79" s="52"/>
      <c r="H79" s="52"/>
      <c r="I79" s="282"/>
      <c r="J79" s="283"/>
      <c r="L79" s="281"/>
    </row>
    <row r="80" spans="1:12" ht="15" customHeight="1">
      <c r="A80" s="78" t="s">
        <v>222</v>
      </c>
      <c r="B80" s="15">
        <v>808.28</v>
      </c>
      <c r="C80" s="11">
        <v>942.9933333333335</v>
      </c>
      <c r="D80" s="11">
        <v>1077.7066666666667</v>
      </c>
      <c r="E80" s="11">
        <v>1212.42</v>
      </c>
      <c r="F80" s="11">
        <v>1481.8466666666668</v>
      </c>
      <c r="G80" s="11">
        <v>1751.2733333333333</v>
      </c>
      <c r="H80" s="11">
        <v>2020.7</v>
      </c>
      <c r="I80" s="11">
        <v>2424.84</v>
      </c>
      <c r="J80" s="280">
        <v>860.4310398127056</v>
      </c>
      <c r="L80" s="281"/>
    </row>
    <row r="81" spans="1:12" ht="15" customHeight="1">
      <c r="A81" s="78" t="s">
        <v>223</v>
      </c>
      <c r="B81" s="15">
        <v>862.7066666666666</v>
      </c>
      <c r="C81" s="11">
        <v>1006.4911111111111</v>
      </c>
      <c r="D81" s="11">
        <v>1150.2755555555555</v>
      </c>
      <c r="E81" s="11">
        <v>1294.06</v>
      </c>
      <c r="F81" s="11">
        <v>1581.628888888889</v>
      </c>
      <c r="G81" s="11">
        <v>1869.1977777777777</v>
      </c>
      <c r="H81" s="11">
        <v>2156.766666666667</v>
      </c>
      <c r="I81" s="11">
        <v>2588.12</v>
      </c>
      <c r="J81" s="280">
        <v>863.6241064480987</v>
      </c>
      <c r="L81" s="281"/>
    </row>
    <row r="82" spans="1:12" ht="15" customHeight="1">
      <c r="A82" s="78" t="s">
        <v>224</v>
      </c>
      <c r="B82" s="15">
        <v>823.6533333333333</v>
      </c>
      <c r="C82" s="11">
        <v>960.9288888888889</v>
      </c>
      <c r="D82" s="11">
        <v>1098.2044444444443</v>
      </c>
      <c r="E82" s="11">
        <v>1235.48</v>
      </c>
      <c r="F82" s="11">
        <v>1510.0311111111112</v>
      </c>
      <c r="G82" s="11">
        <v>1784.5822222222223</v>
      </c>
      <c r="H82" s="11">
        <v>2059.1333333333337</v>
      </c>
      <c r="I82" s="11">
        <v>2470.96</v>
      </c>
      <c r="J82" s="280">
        <v>898.6986977080545</v>
      </c>
      <c r="L82" s="281"/>
    </row>
    <row r="83" spans="1:12" ht="15" customHeight="1">
      <c r="A83" s="78" t="s">
        <v>225</v>
      </c>
      <c r="B83" s="15">
        <v>899.56</v>
      </c>
      <c r="C83" s="11">
        <v>1049.4866666666667</v>
      </c>
      <c r="D83" s="11">
        <v>1199.4133333333332</v>
      </c>
      <c r="E83" s="11">
        <v>1349.34</v>
      </c>
      <c r="F83" s="11">
        <v>1649.1933333333334</v>
      </c>
      <c r="G83" s="11">
        <v>1949.0466666666666</v>
      </c>
      <c r="H83" s="11">
        <v>2248.9</v>
      </c>
      <c r="I83" s="11">
        <v>2698.68</v>
      </c>
      <c r="J83" s="280">
        <v>850.6679321049468</v>
      </c>
      <c r="L83" s="281"/>
    </row>
    <row r="84" spans="1:12" ht="15" customHeight="1">
      <c r="A84" s="78" t="s">
        <v>226</v>
      </c>
      <c r="B84" s="15">
        <v>917.1733333333333</v>
      </c>
      <c r="C84" s="11">
        <v>1070.0355555555557</v>
      </c>
      <c r="D84" s="11">
        <v>1222.8977777777777</v>
      </c>
      <c r="E84" s="11">
        <v>1375.76</v>
      </c>
      <c r="F84" s="11">
        <v>1681.4844444444445</v>
      </c>
      <c r="G84" s="11">
        <v>1987.2088888888889</v>
      </c>
      <c r="H84" s="11">
        <v>2292.9333333333334</v>
      </c>
      <c r="I84" s="11">
        <v>2751.52</v>
      </c>
      <c r="J84" s="280">
        <v>910.421137014315</v>
      </c>
      <c r="L84" s="281"/>
    </row>
    <row r="85" spans="1:12" ht="15" customHeight="1">
      <c r="A85" s="79" t="s">
        <v>227</v>
      </c>
      <c r="B85" s="15">
        <v>828.32</v>
      </c>
      <c r="C85" s="11">
        <v>966.3733333333333</v>
      </c>
      <c r="D85" s="11">
        <v>1104.4266666666667</v>
      </c>
      <c r="E85" s="11">
        <v>1242.48</v>
      </c>
      <c r="F85" s="11">
        <v>1518.5866666666668</v>
      </c>
      <c r="G85" s="11">
        <v>1794.6933333333334</v>
      </c>
      <c r="H85" s="11">
        <v>2070.8</v>
      </c>
      <c r="I85" s="11">
        <v>2484.96</v>
      </c>
      <c r="J85" s="280">
        <v>982.7550507451966</v>
      </c>
      <c r="L85" s="281"/>
    </row>
    <row r="86" spans="1:12" ht="15" customHeight="1">
      <c r="A86" s="49" t="s">
        <v>228</v>
      </c>
      <c r="B86" s="15">
        <v>825.1066666666667</v>
      </c>
      <c r="C86" s="11">
        <v>962.6244444444445</v>
      </c>
      <c r="D86" s="11">
        <v>1100.1422222222222</v>
      </c>
      <c r="E86" s="11">
        <v>1237.66</v>
      </c>
      <c r="F86" s="11">
        <v>1512.6955555555558</v>
      </c>
      <c r="G86" s="11">
        <v>1787.7311111111112</v>
      </c>
      <c r="H86" s="11">
        <v>2062.766666666667</v>
      </c>
      <c r="I86" s="11">
        <v>2475.32</v>
      </c>
      <c r="J86" s="280">
        <v>831.541052405652</v>
      </c>
      <c r="L86" s="281"/>
    </row>
    <row r="87" spans="1:12" ht="9.75" customHeight="1">
      <c r="A87" s="49"/>
      <c r="B87" s="50"/>
      <c r="C87" s="52"/>
      <c r="D87" s="52"/>
      <c r="E87" s="52"/>
      <c r="F87" s="52"/>
      <c r="G87" s="52"/>
      <c r="H87" s="52"/>
      <c r="I87" s="282"/>
      <c r="J87" s="283"/>
      <c r="L87" s="281"/>
    </row>
    <row r="88" spans="1:12" ht="15" customHeight="1">
      <c r="A88" s="48" t="s">
        <v>229</v>
      </c>
      <c r="B88" s="50"/>
      <c r="C88" s="52"/>
      <c r="D88" s="52"/>
      <c r="E88" s="52"/>
      <c r="F88" s="52"/>
      <c r="G88" s="52"/>
      <c r="H88" s="52"/>
      <c r="I88" s="282"/>
      <c r="J88" s="283"/>
      <c r="L88" s="281"/>
    </row>
    <row r="89" spans="1:12" ht="15" customHeight="1">
      <c r="A89" s="78" t="s">
        <v>230</v>
      </c>
      <c r="B89" s="15">
        <v>852.6933333333333</v>
      </c>
      <c r="C89" s="11">
        <v>994.8088888888889</v>
      </c>
      <c r="D89" s="11">
        <v>1136.9244444444444</v>
      </c>
      <c r="E89" s="11">
        <v>1279.04</v>
      </c>
      <c r="F89" s="11">
        <v>1563.2711111111112</v>
      </c>
      <c r="G89" s="11">
        <v>1847.5022222222221</v>
      </c>
      <c r="H89" s="11">
        <v>2131.7333333333336</v>
      </c>
      <c r="I89" s="11">
        <v>2558.08</v>
      </c>
      <c r="J89" s="280">
        <v>1040.7182584805942</v>
      </c>
      <c r="L89" s="281"/>
    </row>
    <row r="90" spans="1:12" ht="15" customHeight="1">
      <c r="A90" s="78" t="s">
        <v>231</v>
      </c>
      <c r="B90" s="15">
        <v>856.8533333333332</v>
      </c>
      <c r="C90" s="11">
        <v>999.6622222222222</v>
      </c>
      <c r="D90" s="11">
        <v>1142.471111111111</v>
      </c>
      <c r="E90" s="11">
        <v>1285.28</v>
      </c>
      <c r="F90" s="11">
        <v>1570.897777777778</v>
      </c>
      <c r="G90" s="11">
        <v>1856.5155555555555</v>
      </c>
      <c r="H90" s="11">
        <v>2142.133333333333</v>
      </c>
      <c r="I90" s="11">
        <v>2570.56</v>
      </c>
      <c r="J90" s="280">
        <v>948.0524191488274</v>
      </c>
      <c r="L90" s="281"/>
    </row>
    <row r="91" spans="1:12" ht="15" customHeight="1">
      <c r="A91" s="78" t="s">
        <v>232</v>
      </c>
      <c r="B91" s="15">
        <v>861.0933333333334</v>
      </c>
      <c r="C91" s="11">
        <v>1004.6088888888889</v>
      </c>
      <c r="D91" s="11">
        <v>1148.1244444444444</v>
      </c>
      <c r="E91" s="11">
        <v>1291.64</v>
      </c>
      <c r="F91" s="11">
        <v>1578.6711111111113</v>
      </c>
      <c r="G91" s="11">
        <v>1865.7022222222224</v>
      </c>
      <c r="H91" s="11">
        <v>2152.7333333333336</v>
      </c>
      <c r="I91" s="11">
        <v>2583.28</v>
      </c>
      <c r="J91" s="280">
        <v>1180.5857366944563</v>
      </c>
      <c r="L91" s="281"/>
    </row>
    <row r="92" spans="1:12" ht="15" customHeight="1">
      <c r="A92" s="78" t="s">
        <v>233</v>
      </c>
      <c r="B92" s="15">
        <v>832.0333333333333</v>
      </c>
      <c r="C92" s="11">
        <v>970.7055555555555</v>
      </c>
      <c r="D92" s="11">
        <v>1109.3777777777777</v>
      </c>
      <c r="E92" s="11">
        <v>1248.05</v>
      </c>
      <c r="F92" s="11">
        <v>1525.3944444444446</v>
      </c>
      <c r="G92" s="11">
        <v>1802.7388888888888</v>
      </c>
      <c r="H92" s="11">
        <v>2080.0833333333335</v>
      </c>
      <c r="I92" s="11">
        <v>2496.1</v>
      </c>
      <c r="J92" s="280">
        <v>1154.193264826201</v>
      </c>
      <c r="L92" s="281"/>
    </row>
    <row r="93" spans="1:12" ht="15" customHeight="1">
      <c r="A93" s="78" t="s">
        <v>234</v>
      </c>
      <c r="B93" s="15">
        <v>857.5666666666666</v>
      </c>
      <c r="C93" s="11">
        <v>1000.4944444444444</v>
      </c>
      <c r="D93" s="11">
        <v>1143.422222222222</v>
      </c>
      <c r="E93" s="11">
        <v>1286.35</v>
      </c>
      <c r="F93" s="11">
        <v>1572.2055555555555</v>
      </c>
      <c r="G93" s="11">
        <v>1858.061111111111</v>
      </c>
      <c r="H93" s="11">
        <v>2143.9166666666665</v>
      </c>
      <c r="I93" s="11">
        <v>2572.7</v>
      </c>
      <c r="J93" s="280">
        <v>1291.4820797765142</v>
      </c>
      <c r="L93" s="281"/>
    </row>
    <row r="94" spans="1:12" ht="9.75" customHeight="1">
      <c r="A94" s="78"/>
      <c r="B94" s="50"/>
      <c r="C94" s="52"/>
      <c r="D94" s="52"/>
      <c r="E94" s="52"/>
      <c r="F94" s="52"/>
      <c r="G94" s="52"/>
      <c r="H94" s="52"/>
      <c r="I94" s="282"/>
      <c r="J94" s="283"/>
      <c r="L94" s="281"/>
    </row>
    <row r="95" spans="1:12" ht="15" customHeight="1">
      <c r="A95" s="80" t="s">
        <v>235</v>
      </c>
      <c r="B95" s="50"/>
      <c r="C95" s="52"/>
      <c r="D95" s="52"/>
      <c r="E95" s="52"/>
      <c r="F95" s="52"/>
      <c r="G95" s="52"/>
      <c r="H95" s="52"/>
      <c r="I95" s="282"/>
      <c r="J95" s="283"/>
      <c r="L95" s="281"/>
    </row>
    <row r="96" spans="1:12" ht="15" customHeight="1">
      <c r="A96" s="78" t="s">
        <v>236</v>
      </c>
      <c r="B96" s="15">
        <v>837.2133333333333</v>
      </c>
      <c r="C96" s="11">
        <v>976.7488888888888</v>
      </c>
      <c r="D96" s="11">
        <v>1116.2844444444443</v>
      </c>
      <c r="E96" s="11">
        <v>1255.82</v>
      </c>
      <c r="F96" s="11">
        <v>1534.891111111111</v>
      </c>
      <c r="G96" s="11">
        <v>1813.9622222222222</v>
      </c>
      <c r="H96" s="11">
        <v>2093.0333333333333</v>
      </c>
      <c r="I96" s="11">
        <v>2511.64</v>
      </c>
      <c r="J96" s="280">
        <v>1093.8351410600965</v>
      </c>
      <c r="L96" s="281"/>
    </row>
    <row r="97" spans="1:12" ht="15" customHeight="1">
      <c r="A97" s="78" t="s">
        <v>237</v>
      </c>
      <c r="B97" s="15">
        <v>801.1533333333333</v>
      </c>
      <c r="C97" s="11">
        <v>934.6788888888889</v>
      </c>
      <c r="D97" s="11">
        <v>1068.2044444444443</v>
      </c>
      <c r="E97" s="11">
        <v>1201.73</v>
      </c>
      <c r="F97" s="11">
        <v>1468.7811111111112</v>
      </c>
      <c r="G97" s="11">
        <v>1735.8322222222223</v>
      </c>
      <c r="H97" s="11">
        <v>2002.8833333333334</v>
      </c>
      <c r="I97" s="11">
        <v>2403.46</v>
      </c>
      <c r="J97" s="280">
        <v>1057.7016390690442</v>
      </c>
      <c r="L97" s="281"/>
    </row>
    <row r="98" spans="1:12" ht="15" customHeight="1">
      <c r="A98" s="79" t="s">
        <v>238</v>
      </c>
      <c r="B98" s="15">
        <v>798.9933333333333</v>
      </c>
      <c r="C98" s="11">
        <v>932.1588888888889</v>
      </c>
      <c r="D98" s="11">
        <v>1065.3244444444445</v>
      </c>
      <c r="E98" s="11">
        <v>1198.49</v>
      </c>
      <c r="F98" s="11">
        <v>1464.8211111111113</v>
      </c>
      <c r="G98" s="11">
        <v>1731.1522222222222</v>
      </c>
      <c r="H98" s="11">
        <v>1997.4833333333333</v>
      </c>
      <c r="I98" s="11">
        <v>2396.98</v>
      </c>
      <c r="J98" s="280">
        <v>1227.3312439389404</v>
      </c>
      <c r="L98" s="281"/>
    </row>
    <row r="99" spans="1:12" ht="15" customHeight="1">
      <c r="A99" s="78" t="s">
        <v>239</v>
      </c>
      <c r="B99" s="15">
        <v>824.82</v>
      </c>
      <c r="C99" s="11">
        <v>962.29</v>
      </c>
      <c r="D99" s="11">
        <v>1099.76</v>
      </c>
      <c r="E99" s="11">
        <v>1237.23</v>
      </c>
      <c r="F99" s="11">
        <v>1512.17</v>
      </c>
      <c r="G99" s="11">
        <v>1787.11</v>
      </c>
      <c r="H99" s="11">
        <v>2062.05</v>
      </c>
      <c r="I99" s="11">
        <v>2474.46</v>
      </c>
      <c r="J99" s="280">
        <v>1076.922598156656</v>
      </c>
      <c r="L99" s="281"/>
    </row>
    <row r="100" spans="1:12" ht="15" customHeight="1">
      <c r="A100" s="77" t="s">
        <v>240</v>
      </c>
      <c r="B100" s="15">
        <v>800.36</v>
      </c>
      <c r="C100" s="11">
        <v>933.7533333333333</v>
      </c>
      <c r="D100" s="11">
        <v>1067.1466666666665</v>
      </c>
      <c r="E100" s="11">
        <v>1200.54</v>
      </c>
      <c r="F100" s="11">
        <v>1467.3266666666668</v>
      </c>
      <c r="G100" s="11">
        <v>1734.1133333333332</v>
      </c>
      <c r="H100" s="11">
        <v>2000.9</v>
      </c>
      <c r="I100" s="11">
        <v>2401.08</v>
      </c>
      <c r="J100" s="280">
        <v>1131.4126967930029</v>
      </c>
      <c r="L100" s="281"/>
    </row>
    <row r="101" spans="1:12" ht="15" customHeight="1">
      <c r="A101" s="77" t="s">
        <v>241</v>
      </c>
      <c r="B101" s="15">
        <v>802.44</v>
      </c>
      <c r="C101" s="11">
        <v>936.18</v>
      </c>
      <c r="D101" s="11">
        <v>1069.92</v>
      </c>
      <c r="E101" s="11">
        <v>1203.66</v>
      </c>
      <c r="F101" s="11">
        <v>1471.14</v>
      </c>
      <c r="G101" s="11">
        <v>1738.62</v>
      </c>
      <c r="H101" s="11">
        <v>2006.1</v>
      </c>
      <c r="I101" s="11">
        <v>2407.32</v>
      </c>
      <c r="J101" s="280">
        <v>1043.027961340691</v>
      </c>
      <c r="L101" s="281"/>
    </row>
    <row r="102" spans="1:12" ht="15" customHeight="1">
      <c r="A102" s="77" t="s">
        <v>242</v>
      </c>
      <c r="B102" s="15">
        <v>811.0466666666666</v>
      </c>
      <c r="C102" s="11">
        <v>946.2211111111111</v>
      </c>
      <c r="D102" s="11">
        <v>1081.3955555555553</v>
      </c>
      <c r="E102" s="11">
        <v>1216.57</v>
      </c>
      <c r="F102" s="11">
        <v>1486.918888888889</v>
      </c>
      <c r="G102" s="11">
        <v>1757.2677777777776</v>
      </c>
      <c r="H102" s="11">
        <v>2027.6166666666666</v>
      </c>
      <c r="I102" s="11">
        <v>2433.14</v>
      </c>
      <c r="J102" s="280">
        <v>1250.5338260903516</v>
      </c>
      <c r="L102" s="281"/>
    </row>
    <row r="103" spans="1:12" ht="15" customHeight="1">
      <c r="A103" s="77" t="s">
        <v>243</v>
      </c>
      <c r="B103" s="15">
        <v>842.16</v>
      </c>
      <c r="C103" s="11">
        <v>982.52</v>
      </c>
      <c r="D103" s="11">
        <v>1122.88</v>
      </c>
      <c r="E103" s="11">
        <v>1263.24</v>
      </c>
      <c r="F103" s="11">
        <v>1543.96</v>
      </c>
      <c r="G103" s="11">
        <v>1824.68</v>
      </c>
      <c r="H103" s="11">
        <v>2105.4</v>
      </c>
      <c r="I103" s="11">
        <v>2526.48</v>
      </c>
      <c r="J103" s="280">
        <v>1033.825896461648</v>
      </c>
      <c r="L103" s="281"/>
    </row>
    <row r="104" spans="1:12" ht="15" customHeight="1">
      <c r="A104" s="77" t="s">
        <v>244</v>
      </c>
      <c r="B104" s="15">
        <v>810.18</v>
      </c>
      <c r="C104" s="11">
        <v>945.21</v>
      </c>
      <c r="D104" s="11">
        <v>1080.24</v>
      </c>
      <c r="E104" s="11">
        <v>1215.27</v>
      </c>
      <c r="F104" s="11">
        <v>1485.33</v>
      </c>
      <c r="G104" s="11">
        <v>1755.39</v>
      </c>
      <c r="H104" s="11">
        <v>2025.45</v>
      </c>
      <c r="I104" s="11">
        <v>2430.54</v>
      </c>
      <c r="J104" s="280">
        <v>1153.7221278547881</v>
      </c>
      <c r="L104" s="281"/>
    </row>
    <row r="105" spans="1:12" ht="15" customHeight="1">
      <c r="A105" s="77" t="s">
        <v>245</v>
      </c>
      <c r="B105" s="15">
        <v>819.0066666666667</v>
      </c>
      <c r="C105" s="11">
        <v>955.5077777777777</v>
      </c>
      <c r="D105" s="11">
        <v>1092.0088888888888</v>
      </c>
      <c r="E105" s="11">
        <v>1228.51</v>
      </c>
      <c r="F105" s="11">
        <v>1501.5122222222224</v>
      </c>
      <c r="G105" s="11">
        <v>1774.5144444444445</v>
      </c>
      <c r="H105" s="11">
        <v>2047.5166666666667</v>
      </c>
      <c r="I105" s="11">
        <v>2457.02</v>
      </c>
      <c r="J105" s="280">
        <v>1140.7001267295407</v>
      </c>
      <c r="L105" s="281"/>
    </row>
    <row r="106" spans="1:12" ht="15" customHeight="1">
      <c r="A106" s="77" t="s">
        <v>246</v>
      </c>
      <c r="B106" s="15">
        <v>792.34</v>
      </c>
      <c r="C106" s="11">
        <v>924.3966666666666</v>
      </c>
      <c r="D106" s="11">
        <v>1056.4533333333334</v>
      </c>
      <c r="E106" s="11">
        <v>1188.51</v>
      </c>
      <c r="F106" s="11">
        <v>1452.6233333333334</v>
      </c>
      <c r="G106" s="11">
        <v>1716.7366666666667</v>
      </c>
      <c r="H106" s="11">
        <v>1980.85</v>
      </c>
      <c r="I106" s="11">
        <v>2377.02</v>
      </c>
      <c r="J106" s="280">
        <v>914.9639880678052</v>
      </c>
      <c r="L106" s="281"/>
    </row>
    <row r="107" spans="1:12" ht="15" customHeight="1">
      <c r="A107" s="77" t="s">
        <v>247</v>
      </c>
      <c r="B107" s="15">
        <v>804.0933333333334</v>
      </c>
      <c r="C107" s="11">
        <v>938.1088888888889</v>
      </c>
      <c r="D107" s="11">
        <v>1072.1244444444444</v>
      </c>
      <c r="E107" s="11">
        <v>1206.14</v>
      </c>
      <c r="F107" s="11">
        <v>1474.1711111111113</v>
      </c>
      <c r="G107" s="11">
        <v>1742.2022222222224</v>
      </c>
      <c r="H107" s="11">
        <v>2010.2333333333336</v>
      </c>
      <c r="I107" s="11">
        <v>2412.28</v>
      </c>
      <c r="J107" s="280">
        <v>1280.045430944239</v>
      </c>
      <c r="L107" s="281"/>
    </row>
    <row r="108" spans="1:12" ht="9.75" customHeight="1">
      <c r="A108" s="77"/>
      <c r="B108" s="50"/>
      <c r="C108" s="52"/>
      <c r="D108" s="52"/>
      <c r="E108" s="52"/>
      <c r="F108" s="52"/>
      <c r="G108" s="52"/>
      <c r="H108" s="52"/>
      <c r="I108" s="282"/>
      <c r="J108" s="283"/>
      <c r="L108" s="281"/>
    </row>
    <row r="109" spans="1:12" ht="15" customHeight="1">
      <c r="A109" s="46" t="s">
        <v>248</v>
      </c>
      <c r="B109" s="50"/>
      <c r="C109" s="52"/>
      <c r="D109" s="52"/>
      <c r="E109" s="52"/>
      <c r="F109" s="52"/>
      <c r="G109" s="52"/>
      <c r="H109" s="52"/>
      <c r="I109" s="282"/>
      <c r="J109" s="283"/>
      <c r="L109" s="281"/>
    </row>
    <row r="110" spans="1:12" ht="15" customHeight="1">
      <c r="A110" s="77" t="s">
        <v>249</v>
      </c>
      <c r="B110" s="15">
        <v>800.94</v>
      </c>
      <c r="C110" s="11">
        <v>934.43</v>
      </c>
      <c r="D110" s="11">
        <v>1067.92</v>
      </c>
      <c r="E110" s="11">
        <v>1201.41</v>
      </c>
      <c r="F110" s="11">
        <v>1468.39</v>
      </c>
      <c r="G110" s="11">
        <v>1735.37</v>
      </c>
      <c r="H110" s="11">
        <v>2002.35</v>
      </c>
      <c r="I110" s="11">
        <v>2402.82</v>
      </c>
      <c r="J110" s="280">
        <v>1006.7234525525968</v>
      </c>
      <c r="L110" s="281"/>
    </row>
    <row r="111" spans="1:12" ht="15" customHeight="1">
      <c r="A111" s="77" t="s">
        <v>250</v>
      </c>
      <c r="B111" s="15">
        <v>803.6933333333333</v>
      </c>
      <c r="C111" s="11">
        <v>937.6422222222222</v>
      </c>
      <c r="D111" s="11">
        <v>1071.591111111111</v>
      </c>
      <c r="E111" s="11">
        <v>1205.54</v>
      </c>
      <c r="F111" s="11">
        <v>1473.437777777778</v>
      </c>
      <c r="G111" s="11">
        <v>1741.3355555555554</v>
      </c>
      <c r="H111" s="11">
        <v>2009.2333333333333</v>
      </c>
      <c r="I111" s="11">
        <v>2411.08</v>
      </c>
      <c r="J111" s="280">
        <v>1201.7843304083883</v>
      </c>
      <c r="L111" s="281"/>
    </row>
    <row r="112" spans="1:12" ht="15" customHeight="1">
      <c r="A112" s="78" t="s">
        <v>251</v>
      </c>
      <c r="B112" s="15">
        <v>818.1466666666666</v>
      </c>
      <c r="C112" s="11">
        <v>954.5044444444445</v>
      </c>
      <c r="D112" s="11">
        <v>1090.8622222222223</v>
      </c>
      <c r="E112" s="11">
        <v>1227.22</v>
      </c>
      <c r="F112" s="11">
        <v>1499.9355555555558</v>
      </c>
      <c r="G112" s="11">
        <v>1772.651111111111</v>
      </c>
      <c r="H112" s="11">
        <v>2045.3666666666668</v>
      </c>
      <c r="I112" s="11">
        <v>2454.44</v>
      </c>
      <c r="J112" s="280">
        <v>1039.372336955677</v>
      </c>
      <c r="L112" s="281"/>
    </row>
    <row r="113" spans="1:12" ht="15" customHeight="1">
      <c r="A113" s="78" t="s">
        <v>252</v>
      </c>
      <c r="B113" s="15">
        <v>798.8666666666666</v>
      </c>
      <c r="C113" s="11">
        <v>932.0111111111111</v>
      </c>
      <c r="D113" s="11">
        <v>1065.1555555555556</v>
      </c>
      <c r="E113" s="11">
        <v>1198.3</v>
      </c>
      <c r="F113" s="11">
        <v>1464.588888888889</v>
      </c>
      <c r="G113" s="11">
        <v>1730.8777777777777</v>
      </c>
      <c r="H113" s="11">
        <v>1997.1666666666667</v>
      </c>
      <c r="I113" s="11">
        <v>2396.6</v>
      </c>
      <c r="J113" s="280">
        <v>905.3056021987932</v>
      </c>
      <c r="L113" s="281"/>
    </row>
    <row r="114" spans="1:12" ht="15" customHeight="1">
      <c r="A114" s="78" t="s">
        <v>253</v>
      </c>
      <c r="B114" s="15">
        <v>831.2666666666667</v>
      </c>
      <c r="C114" s="11">
        <v>969.8111111111112</v>
      </c>
      <c r="D114" s="11">
        <v>1108.3555555555556</v>
      </c>
      <c r="E114" s="11">
        <v>1246.9</v>
      </c>
      <c r="F114" s="11">
        <v>1523.988888888889</v>
      </c>
      <c r="G114" s="11">
        <v>1801.0777777777778</v>
      </c>
      <c r="H114" s="11">
        <v>2078.166666666667</v>
      </c>
      <c r="I114" s="11">
        <v>2493.8</v>
      </c>
      <c r="J114" s="280">
        <v>1111.1617709465875</v>
      </c>
      <c r="L114" s="281"/>
    </row>
    <row r="115" spans="1:12" ht="15" customHeight="1">
      <c r="A115" s="78" t="s">
        <v>254</v>
      </c>
      <c r="B115" s="15">
        <v>766.78</v>
      </c>
      <c r="C115" s="11">
        <v>894.5766666666667</v>
      </c>
      <c r="D115" s="11">
        <v>1022.3733333333333</v>
      </c>
      <c r="E115" s="11">
        <v>1150.17</v>
      </c>
      <c r="F115" s="11">
        <v>1405.7633333333335</v>
      </c>
      <c r="G115" s="11">
        <v>1661.3566666666668</v>
      </c>
      <c r="H115" s="11">
        <v>1916.95</v>
      </c>
      <c r="I115" s="11">
        <v>2300.34</v>
      </c>
      <c r="J115" s="280">
        <v>1042.9103028465197</v>
      </c>
      <c r="L115" s="281"/>
    </row>
    <row r="116" spans="1:12" ht="9.75" customHeight="1">
      <c r="A116" s="78"/>
      <c r="B116" s="50"/>
      <c r="C116" s="52"/>
      <c r="D116" s="52"/>
      <c r="E116" s="52"/>
      <c r="F116" s="52"/>
      <c r="G116" s="52"/>
      <c r="H116" s="52"/>
      <c r="I116" s="282"/>
      <c r="J116" s="283"/>
      <c r="L116" s="281"/>
    </row>
    <row r="117" spans="1:12" ht="15" customHeight="1">
      <c r="A117" s="80" t="s">
        <v>255</v>
      </c>
      <c r="B117" s="50"/>
      <c r="C117" s="52"/>
      <c r="D117" s="52"/>
      <c r="E117" s="52"/>
      <c r="F117" s="52"/>
      <c r="G117" s="52"/>
      <c r="H117" s="52"/>
      <c r="I117" s="282"/>
      <c r="J117" s="283"/>
      <c r="L117" s="281"/>
    </row>
    <row r="118" spans="1:12" ht="15" customHeight="1">
      <c r="A118" s="78" t="s">
        <v>256</v>
      </c>
      <c r="B118" s="15">
        <v>735.3333333333333</v>
      </c>
      <c r="C118" s="11">
        <v>857.8888888888889</v>
      </c>
      <c r="D118" s="11">
        <v>980.4444444444443</v>
      </c>
      <c r="E118" s="11">
        <v>1103</v>
      </c>
      <c r="F118" s="11">
        <v>1348.1111111111113</v>
      </c>
      <c r="G118" s="11">
        <v>1593.2222222222222</v>
      </c>
      <c r="H118" s="11">
        <v>1838.3333333333335</v>
      </c>
      <c r="I118" s="11">
        <v>2206</v>
      </c>
      <c r="J118" s="280">
        <v>1027.7545715753315</v>
      </c>
      <c r="L118" s="281"/>
    </row>
    <row r="119" spans="1:12" ht="15" customHeight="1">
      <c r="A119" s="78" t="s">
        <v>257</v>
      </c>
      <c r="B119" s="15">
        <v>774.0133333333333</v>
      </c>
      <c r="C119" s="11">
        <v>903.0155555555556</v>
      </c>
      <c r="D119" s="11">
        <v>1032.0177777777776</v>
      </c>
      <c r="E119" s="11">
        <v>1161.02</v>
      </c>
      <c r="F119" s="11">
        <v>1419.0244444444445</v>
      </c>
      <c r="G119" s="11">
        <v>1677.0288888888888</v>
      </c>
      <c r="H119" s="11">
        <v>1935.0333333333333</v>
      </c>
      <c r="I119" s="11">
        <v>2322.04</v>
      </c>
      <c r="J119" s="280">
        <v>1203.9016661070636</v>
      </c>
      <c r="L119" s="281"/>
    </row>
    <row r="120" spans="1:12" ht="15" customHeight="1">
      <c r="A120" s="78" t="s">
        <v>258</v>
      </c>
      <c r="B120" s="15">
        <v>775.2733333333333</v>
      </c>
      <c r="C120" s="11">
        <v>904.4855555555556</v>
      </c>
      <c r="D120" s="11">
        <v>1033.697777777778</v>
      </c>
      <c r="E120" s="11">
        <v>1162.91</v>
      </c>
      <c r="F120" s="11">
        <v>1421.3344444444447</v>
      </c>
      <c r="G120" s="11">
        <v>1679.758888888889</v>
      </c>
      <c r="H120" s="11">
        <v>1938.1833333333336</v>
      </c>
      <c r="I120" s="11">
        <v>2325.82</v>
      </c>
      <c r="J120" s="280">
        <v>1024.266288383668</v>
      </c>
      <c r="L120" s="281"/>
    </row>
    <row r="121" spans="1:12" ht="15" customHeight="1">
      <c r="A121" s="78" t="s">
        <v>259</v>
      </c>
      <c r="B121" s="15">
        <v>748.74</v>
      </c>
      <c r="C121" s="11">
        <v>873.53</v>
      </c>
      <c r="D121" s="11">
        <v>998.32</v>
      </c>
      <c r="E121" s="11">
        <v>1123.11</v>
      </c>
      <c r="F121" s="11">
        <v>1372.69</v>
      </c>
      <c r="G121" s="11">
        <v>1622.27</v>
      </c>
      <c r="H121" s="11">
        <v>1871.85</v>
      </c>
      <c r="I121" s="11">
        <v>2246.22</v>
      </c>
      <c r="J121" s="280">
        <v>1057.830802311241</v>
      </c>
      <c r="L121" s="281"/>
    </row>
    <row r="122" spans="1:12" ht="15" customHeight="1">
      <c r="A122" s="78" t="s">
        <v>260</v>
      </c>
      <c r="B122" s="15">
        <v>782.76</v>
      </c>
      <c r="C122" s="11">
        <v>913.22</v>
      </c>
      <c r="D122" s="11">
        <v>1043.68</v>
      </c>
      <c r="E122" s="11">
        <v>1174.14</v>
      </c>
      <c r="F122" s="11">
        <v>1435.06</v>
      </c>
      <c r="G122" s="11">
        <v>1695.98</v>
      </c>
      <c r="H122" s="11">
        <v>1956.9</v>
      </c>
      <c r="I122" s="11">
        <v>2348.28</v>
      </c>
      <c r="J122" s="280">
        <v>938.6671883959044</v>
      </c>
      <c r="L122" s="281"/>
    </row>
    <row r="123" spans="1:12" ht="15" customHeight="1">
      <c r="A123" s="78" t="s">
        <v>261</v>
      </c>
      <c r="B123" s="15">
        <v>778.9133333333332</v>
      </c>
      <c r="C123" s="11">
        <v>908.7322222222222</v>
      </c>
      <c r="D123" s="11">
        <v>1038.551111111111</v>
      </c>
      <c r="E123" s="11">
        <v>1168.37</v>
      </c>
      <c r="F123" s="11">
        <v>1428.0077777777778</v>
      </c>
      <c r="G123" s="11">
        <v>1687.6455555555553</v>
      </c>
      <c r="H123" s="11">
        <v>1947.2833333333333</v>
      </c>
      <c r="I123" s="11">
        <v>2336.74</v>
      </c>
      <c r="J123" s="280">
        <v>1284.2782937950583</v>
      </c>
      <c r="L123" s="281"/>
    </row>
    <row r="124" spans="1:12" ht="15" customHeight="1">
      <c r="A124" s="78" t="s">
        <v>262</v>
      </c>
      <c r="B124" s="15">
        <v>767.7933333333333</v>
      </c>
      <c r="C124" s="11">
        <v>895.7588888888889</v>
      </c>
      <c r="D124" s="11">
        <v>1023.7244444444444</v>
      </c>
      <c r="E124" s="11">
        <v>1151.69</v>
      </c>
      <c r="F124" s="11">
        <v>1407.6211111111113</v>
      </c>
      <c r="G124" s="11">
        <v>1663.5522222222223</v>
      </c>
      <c r="H124" s="11">
        <v>1919.4833333333336</v>
      </c>
      <c r="I124" s="11">
        <v>2303.38</v>
      </c>
      <c r="J124" s="280">
        <v>968.2800474455477</v>
      </c>
      <c r="L124" s="281"/>
    </row>
    <row r="125" spans="1:12" ht="15" customHeight="1">
      <c r="A125" s="78" t="s">
        <v>263</v>
      </c>
      <c r="B125" s="15">
        <v>786.3066666666666</v>
      </c>
      <c r="C125" s="11">
        <v>917.3577777777779</v>
      </c>
      <c r="D125" s="11">
        <v>1048.408888888889</v>
      </c>
      <c r="E125" s="11">
        <v>1179.46</v>
      </c>
      <c r="F125" s="11">
        <v>1441.5622222222223</v>
      </c>
      <c r="G125" s="11">
        <v>1703.6644444444444</v>
      </c>
      <c r="H125" s="11">
        <v>1965.7666666666669</v>
      </c>
      <c r="I125" s="11">
        <v>2358.92</v>
      </c>
      <c r="J125" s="280">
        <v>1105.8066746692275</v>
      </c>
      <c r="L125" s="281"/>
    </row>
    <row r="126" spans="1:12" ht="15" customHeight="1">
      <c r="A126" s="78" t="s">
        <v>264</v>
      </c>
      <c r="B126" s="15">
        <v>767.92</v>
      </c>
      <c r="C126" s="11">
        <v>895.9066666666668</v>
      </c>
      <c r="D126" s="11">
        <v>1023.8933333333334</v>
      </c>
      <c r="E126" s="11">
        <v>1151.88</v>
      </c>
      <c r="F126" s="11">
        <v>1407.8533333333335</v>
      </c>
      <c r="G126" s="11">
        <v>1663.8266666666668</v>
      </c>
      <c r="H126" s="11">
        <v>1919.8</v>
      </c>
      <c r="I126" s="11">
        <v>2303.76</v>
      </c>
      <c r="J126" s="280">
        <v>1048.6298618284109</v>
      </c>
      <c r="L126" s="281"/>
    </row>
    <row r="127" spans="1:12" ht="15" customHeight="1">
      <c r="A127" s="78" t="s">
        <v>265</v>
      </c>
      <c r="B127" s="15">
        <v>745.7066666666666</v>
      </c>
      <c r="C127" s="11">
        <v>869.9911111111111</v>
      </c>
      <c r="D127" s="11">
        <v>994.2755555555555</v>
      </c>
      <c r="E127" s="11">
        <v>1118.56</v>
      </c>
      <c r="F127" s="11">
        <v>1367.128888888889</v>
      </c>
      <c r="G127" s="11">
        <v>1615.6977777777777</v>
      </c>
      <c r="H127" s="11">
        <v>1864.2666666666667</v>
      </c>
      <c r="I127" s="11">
        <v>2237.12</v>
      </c>
      <c r="J127" s="280">
        <v>1099.1783350690212</v>
      </c>
      <c r="L127" s="281"/>
    </row>
    <row r="128" spans="1:12" ht="15" customHeight="1">
      <c r="A128" s="78" t="s">
        <v>266</v>
      </c>
      <c r="B128" s="15">
        <v>764.9266666666667</v>
      </c>
      <c r="C128" s="11">
        <v>892.4144444444445</v>
      </c>
      <c r="D128" s="11">
        <v>1019.9022222222222</v>
      </c>
      <c r="E128" s="11">
        <v>1147.39</v>
      </c>
      <c r="F128" s="11">
        <v>1402.3655555555558</v>
      </c>
      <c r="G128" s="11">
        <v>1657.3411111111113</v>
      </c>
      <c r="H128" s="11">
        <v>1912.3166666666668</v>
      </c>
      <c r="I128" s="11">
        <v>2294.78</v>
      </c>
      <c r="J128" s="280">
        <v>1187.3669964306278</v>
      </c>
      <c r="L128" s="281"/>
    </row>
    <row r="129" spans="1:12" ht="9.75" customHeight="1">
      <c r="A129" s="81"/>
      <c r="B129" s="58"/>
      <c r="C129" s="64"/>
      <c r="D129" s="64"/>
      <c r="E129" s="64"/>
      <c r="F129" s="64"/>
      <c r="G129" s="64"/>
      <c r="H129" s="64"/>
      <c r="I129" s="267"/>
      <c r="J129" s="320"/>
      <c r="L129" s="281"/>
    </row>
    <row r="130" spans="1:12" ht="15" customHeight="1">
      <c r="A130" s="80" t="s">
        <v>267</v>
      </c>
      <c r="B130" s="50"/>
      <c r="C130" s="52"/>
      <c r="D130" s="52"/>
      <c r="E130" s="52"/>
      <c r="F130" s="52"/>
      <c r="G130" s="52"/>
      <c r="H130" s="52"/>
      <c r="I130" s="282"/>
      <c r="J130" s="283"/>
      <c r="L130" s="281"/>
    </row>
    <row r="131" spans="1:12" ht="15" customHeight="1">
      <c r="A131" s="78" t="s">
        <v>268</v>
      </c>
      <c r="B131" s="15">
        <v>731.8733333333332</v>
      </c>
      <c r="C131" s="11">
        <v>853.8522222222222</v>
      </c>
      <c r="D131" s="11">
        <v>975.831111111111</v>
      </c>
      <c r="E131" s="11">
        <v>1097.81</v>
      </c>
      <c r="F131" s="11">
        <v>1341.7677777777778</v>
      </c>
      <c r="G131" s="11">
        <v>1585.7255555555555</v>
      </c>
      <c r="H131" s="11">
        <v>1829.6833333333334</v>
      </c>
      <c r="I131" s="11">
        <v>2195.62</v>
      </c>
      <c r="J131" s="280">
        <v>1076.7511873496337</v>
      </c>
      <c r="L131" s="281"/>
    </row>
    <row r="132" spans="1:12" ht="15" customHeight="1">
      <c r="A132" s="78" t="s">
        <v>269</v>
      </c>
      <c r="B132" s="15">
        <v>765.7533333333333</v>
      </c>
      <c r="C132" s="11">
        <v>893.378888888889</v>
      </c>
      <c r="D132" s="11">
        <v>1021.0044444444445</v>
      </c>
      <c r="E132" s="11">
        <v>1148.63</v>
      </c>
      <c r="F132" s="11">
        <v>1403.8811111111113</v>
      </c>
      <c r="G132" s="11">
        <v>1659.1322222222223</v>
      </c>
      <c r="H132" s="11">
        <v>1914.3833333333337</v>
      </c>
      <c r="I132" s="11">
        <v>2297.26</v>
      </c>
      <c r="J132" s="280">
        <v>1111.6042372941197</v>
      </c>
      <c r="L132" s="281"/>
    </row>
    <row r="133" spans="1:12" ht="15" customHeight="1">
      <c r="A133" s="78" t="s">
        <v>270</v>
      </c>
      <c r="B133" s="15">
        <v>782.5</v>
      </c>
      <c r="C133" s="11">
        <v>912.9166666666666</v>
      </c>
      <c r="D133" s="11">
        <v>1043.3333333333333</v>
      </c>
      <c r="E133" s="11">
        <v>1173.75</v>
      </c>
      <c r="F133" s="11">
        <v>1434.5833333333335</v>
      </c>
      <c r="G133" s="11">
        <v>1695.4166666666667</v>
      </c>
      <c r="H133" s="11">
        <v>1956.25</v>
      </c>
      <c r="I133" s="11">
        <v>2347.5</v>
      </c>
      <c r="J133" s="280">
        <v>1198.7054643514132</v>
      </c>
      <c r="L133" s="281"/>
    </row>
    <row r="134" spans="1:12" ht="15" customHeight="1">
      <c r="A134" s="78" t="s">
        <v>271</v>
      </c>
      <c r="B134" s="15">
        <v>768.8733333333332</v>
      </c>
      <c r="C134" s="11">
        <v>897.0188888888889</v>
      </c>
      <c r="D134" s="11">
        <v>1025.1644444444444</v>
      </c>
      <c r="E134" s="11">
        <v>1153.31</v>
      </c>
      <c r="F134" s="11">
        <v>1409.601111111111</v>
      </c>
      <c r="G134" s="11">
        <v>1665.892222222222</v>
      </c>
      <c r="H134" s="11">
        <v>1922.1833333333334</v>
      </c>
      <c r="I134" s="11">
        <v>2306.62</v>
      </c>
      <c r="J134" s="280">
        <v>1206.9523255813954</v>
      </c>
      <c r="L134" s="281"/>
    </row>
    <row r="135" spans="1:12" ht="15" customHeight="1">
      <c r="A135" s="78" t="s">
        <v>272</v>
      </c>
      <c r="B135" s="15">
        <v>783.1466666666666</v>
      </c>
      <c r="C135" s="11">
        <v>913.6711111111111</v>
      </c>
      <c r="D135" s="11">
        <v>1044.1955555555555</v>
      </c>
      <c r="E135" s="11">
        <v>1174.72</v>
      </c>
      <c r="F135" s="11">
        <v>1435.768888888889</v>
      </c>
      <c r="G135" s="11">
        <v>1696.8177777777778</v>
      </c>
      <c r="H135" s="11">
        <v>1957.8666666666668</v>
      </c>
      <c r="I135" s="11">
        <v>2349.44</v>
      </c>
      <c r="J135" s="280">
        <v>1103.349567565421</v>
      </c>
      <c r="L135" s="281"/>
    </row>
    <row r="136" spans="1:12" ht="15" customHeight="1">
      <c r="A136" s="78" t="s">
        <v>273</v>
      </c>
      <c r="B136" s="15">
        <v>789.34</v>
      </c>
      <c r="C136" s="11">
        <v>920.8966666666666</v>
      </c>
      <c r="D136" s="11">
        <v>1052.4533333333334</v>
      </c>
      <c r="E136" s="11">
        <v>1184.01</v>
      </c>
      <c r="F136" s="11">
        <v>1447.1233333333334</v>
      </c>
      <c r="G136" s="11">
        <v>1710.2366666666667</v>
      </c>
      <c r="H136" s="11">
        <v>1973.35</v>
      </c>
      <c r="I136" s="11">
        <v>2368.02</v>
      </c>
      <c r="J136" s="280">
        <v>1272.0398333241042</v>
      </c>
      <c r="L136" s="281"/>
    </row>
    <row r="137" spans="1:12" ht="15" customHeight="1">
      <c r="A137" s="78" t="s">
        <v>274</v>
      </c>
      <c r="B137" s="15">
        <v>777.9533333333334</v>
      </c>
      <c r="C137" s="11">
        <v>907.6122222222223</v>
      </c>
      <c r="D137" s="11">
        <v>1037.2711111111112</v>
      </c>
      <c r="E137" s="11">
        <v>1166.93</v>
      </c>
      <c r="F137" s="11">
        <v>1426.247777777778</v>
      </c>
      <c r="G137" s="11">
        <v>1685.5655555555556</v>
      </c>
      <c r="H137" s="11">
        <v>1944.8833333333334</v>
      </c>
      <c r="I137" s="11">
        <v>2333.86</v>
      </c>
      <c r="J137" s="280">
        <v>961.8770759228468</v>
      </c>
      <c r="L137" s="281"/>
    </row>
    <row r="138" spans="1:12" ht="15" customHeight="1">
      <c r="A138" s="78" t="s">
        <v>275</v>
      </c>
      <c r="B138" s="15">
        <v>787.4866666666667</v>
      </c>
      <c r="C138" s="11">
        <v>918.7344444444444</v>
      </c>
      <c r="D138" s="11">
        <v>1049.9822222222222</v>
      </c>
      <c r="E138" s="11">
        <v>1181.23</v>
      </c>
      <c r="F138" s="11">
        <v>1443.7255555555557</v>
      </c>
      <c r="G138" s="11">
        <v>1706.2211111111112</v>
      </c>
      <c r="H138" s="11">
        <v>1968.7166666666667</v>
      </c>
      <c r="I138" s="11">
        <v>2362.46</v>
      </c>
      <c r="J138" s="280">
        <v>1291.589184668145</v>
      </c>
      <c r="L138" s="281"/>
    </row>
    <row r="139" spans="1:12" ht="15" customHeight="1">
      <c r="A139" s="78" t="s">
        <v>276</v>
      </c>
      <c r="B139" s="15">
        <v>826.02</v>
      </c>
      <c r="C139" s="11">
        <v>963.69</v>
      </c>
      <c r="D139" s="11">
        <v>1101.36</v>
      </c>
      <c r="E139" s="11">
        <v>1239.03</v>
      </c>
      <c r="F139" s="11">
        <v>1514.37</v>
      </c>
      <c r="G139" s="11">
        <v>1789.71</v>
      </c>
      <c r="H139" s="11">
        <v>2065.05</v>
      </c>
      <c r="I139" s="11">
        <v>2478.06</v>
      </c>
      <c r="J139" s="280">
        <v>1131.2785479896627</v>
      </c>
      <c r="L139" s="281"/>
    </row>
    <row r="140" spans="1:12" ht="15" customHeight="1">
      <c r="A140" s="78" t="s">
        <v>277</v>
      </c>
      <c r="B140" s="15">
        <v>800.7266666666666</v>
      </c>
      <c r="C140" s="11">
        <v>934.181111111111</v>
      </c>
      <c r="D140" s="11">
        <v>1067.6355555555554</v>
      </c>
      <c r="E140" s="11">
        <v>1201.09</v>
      </c>
      <c r="F140" s="11">
        <v>1467.9988888888888</v>
      </c>
      <c r="G140" s="11">
        <v>1734.9077777777777</v>
      </c>
      <c r="H140" s="11">
        <v>2001.8166666666666</v>
      </c>
      <c r="I140" s="11">
        <v>2402.18</v>
      </c>
      <c r="J140" s="280">
        <v>1157.6495736010186</v>
      </c>
      <c r="L140" s="281"/>
    </row>
    <row r="141" spans="1:12" ht="9.75" customHeight="1">
      <c r="A141" s="78"/>
      <c r="B141" s="50"/>
      <c r="C141" s="52"/>
      <c r="D141" s="52"/>
      <c r="E141" s="52"/>
      <c r="F141" s="52"/>
      <c r="G141" s="52"/>
      <c r="H141" s="52"/>
      <c r="I141" s="282"/>
      <c r="J141" s="283"/>
      <c r="L141" s="281"/>
    </row>
    <row r="142" spans="1:12" ht="15" customHeight="1">
      <c r="A142" s="80" t="s">
        <v>278</v>
      </c>
      <c r="B142" s="50"/>
      <c r="C142" s="52"/>
      <c r="D142" s="52"/>
      <c r="E142" s="52"/>
      <c r="F142" s="52"/>
      <c r="G142" s="52"/>
      <c r="H142" s="52"/>
      <c r="I142" s="282"/>
      <c r="J142" s="283"/>
      <c r="L142" s="281"/>
    </row>
    <row r="143" spans="1:12" ht="15" customHeight="1">
      <c r="A143" s="78" t="s">
        <v>279</v>
      </c>
      <c r="B143" s="15">
        <v>750.62</v>
      </c>
      <c r="C143" s="11">
        <v>875.7233333333334</v>
      </c>
      <c r="D143" s="11">
        <v>1000.8266666666667</v>
      </c>
      <c r="E143" s="11">
        <v>1125.93</v>
      </c>
      <c r="F143" s="11">
        <v>1376.1366666666668</v>
      </c>
      <c r="G143" s="11">
        <v>1626.3433333333335</v>
      </c>
      <c r="H143" s="11">
        <v>1876.55</v>
      </c>
      <c r="I143" s="11">
        <v>2251.86</v>
      </c>
      <c r="J143" s="280">
        <v>1063.35553199676</v>
      </c>
      <c r="L143" s="281"/>
    </row>
    <row r="144" spans="1:12" ht="15" customHeight="1">
      <c r="A144" s="78" t="s">
        <v>280</v>
      </c>
      <c r="B144" s="15">
        <v>771.86</v>
      </c>
      <c r="C144" s="11">
        <v>900.5033333333333</v>
      </c>
      <c r="D144" s="11">
        <v>1029.1466666666665</v>
      </c>
      <c r="E144" s="11">
        <v>1157.79</v>
      </c>
      <c r="F144" s="11">
        <v>1415.0766666666668</v>
      </c>
      <c r="G144" s="11">
        <v>1672.3633333333332</v>
      </c>
      <c r="H144" s="11">
        <v>1929.65</v>
      </c>
      <c r="I144" s="11">
        <v>2315.58</v>
      </c>
      <c r="J144" s="280">
        <v>1010.6303056930692</v>
      </c>
      <c r="L144" s="281"/>
    </row>
    <row r="145" spans="1:12" ht="15" customHeight="1">
      <c r="A145" s="78" t="s">
        <v>281</v>
      </c>
      <c r="B145" s="15">
        <v>766.4133333333332</v>
      </c>
      <c r="C145" s="11">
        <v>894.1488888888888</v>
      </c>
      <c r="D145" s="11">
        <v>1021.8844444444443</v>
      </c>
      <c r="E145" s="11">
        <v>1149.62</v>
      </c>
      <c r="F145" s="11">
        <v>1405.091111111111</v>
      </c>
      <c r="G145" s="11">
        <v>1660.562222222222</v>
      </c>
      <c r="H145" s="11">
        <v>1916.0333333333333</v>
      </c>
      <c r="I145" s="11">
        <v>2299.24</v>
      </c>
      <c r="J145" s="280">
        <v>1002.0770566519092</v>
      </c>
      <c r="L145" s="281"/>
    </row>
    <row r="146" spans="1:12" ht="15" customHeight="1">
      <c r="A146" s="78" t="s">
        <v>282</v>
      </c>
      <c r="B146" s="15">
        <v>772.5066666666667</v>
      </c>
      <c r="C146" s="11">
        <v>901.2577777777777</v>
      </c>
      <c r="D146" s="11">
        <v>1030.0088888888888</v>
      </c>
      <c r="E146" s="11">
        <v>1158.76</v>
      </c>
      <c r="F146" s="11">
        <v>1416.2622222222224</v>
      </c>
      <c r="G146" s="11">
        <v>1673.7644444444445</v>
      </c>
      <c r="H146" s="11">
        <v>1931.2666666666667</v>
      </c>
      <c r="I146" s="11">
        <v>2317.52</v>
      </c>
      <c r="J146" s="280">
        <v>933.958969900727</v>
      </c>
      <c r="L146" s="281"/>
    </row>
    <row r="147" spans="1:12" ht="15" customHeight="1">
      <c r="A147" s="78" t="s">
        <v>283</v>
      </c>
      <c r="B147" s="15">
        <v>758.94</v>
      </c>
      <c r="C147" s="11">
        <v>885.43</v>
      </c>
      <c r="D147" s="11">
        <v>1011.92</v>
      </c>
      <c r="E147" s="11">
        <v>1138.41</v>
      </c>
      <c r="F147" s="11">
        <v>1391.39</v>
      </c>
      <c r="G147" s="11">
        <v>1644.37</v>
      </c>
      <c r="H147" s="11">
        <v>1897.35</v>
      </c>
      <c r="I147" s="11">
        <v>2276.82</v>
      </c>
      <c r="J147" s="280">
        <v>1003.6349646088595</v>
      </c>
      <c r="L147" s="281"/>
    </row>
    <row r="148" spans="1:12" ht="15" customHeight="1">
      <c r="A148" s="78" t="s">
        <v>284</v>
      </c>
      <c r="B148" s="15">
        <v>798.34</v>
      </c>
      <c r="C148" s="11">
        <v>931.3966666666666</v>
      </c>
      <c r="D148" s="11">
        <v>1064.4533333333334</v>
      </c>
      <c r="E148" s="11">
        <v>1197.51</v>
      </c>
      <c r="F148" s="11">
        <v>1463.6233333333334</v>
      </c>
      <c r="G148" s="11">
        <v>1729.7366666666667</v>
      </c>
      <c r="H148" s="11">
        <v>1995.85</v>
      </c>
      <c r="I148" s="11">
        <v>2395.02</v>
      </c>
      <c r="J148" s="280">
        <v>1140.5099463956583</v>
      </c>
      <c r="L148" s="281"/>
    </row>
    <row r="149" spans="1:12" ht="15" customHeight="1">
      <c r="A149" s="78" t="s">
        <v>285</v>
      </c>
      <c r="B149" s="15">
        <v>796.66</v>
      </c>
      <c r="C149" s="11">
        <v>929.4366666666667</v>
      </c>
      <c r="D149" s="11">
        <v>1062.2133333333334</v>
      </c>
      <c r="E149" s="11">
        <v>1194.99</v>
      </c>
      <c r="F149" s="11">
        <v>1460.5433333333335</v>
      </c>
      <c r="G149" s="11">
        <v>1726.0966666666666</v>
      </c>
      <c r="H149" s="11">
        <v>1991.65</v>
      </c>
      <c r="I149" s="11">
        <v>2389.98</v>
      </c>
      <c r="J149" s="280">
        <v>1277.6849658750498</v>
      </c>
      <c r="L149" s="281"/>
    </row>
    <row r="150" spans="1:12" ht="15" customHeight="1">
      <c r="A150" s="78" t="s">
        <v>286</v>
      </c>
      <c r="B150" s="15">
        <v>819.72</v>
      </c>
      <c r="C150" s="11">
        <v>956.34</v>
      </c>
      <c r="D150" s="11">
        <v>1092.96</v>
      </c>
      <c r="E150" s="11">
        <v>1229.58</v>
      </c>
      <c r="F150" s="11">
        <v>1502.82</v>
      </c>
      <c r="G150" s="11">
        <v>1776.06</v>
      </c>
      <c r="H150" s="11">
        <v>2049.3</v>
      </c>
      <c r="I150" s="11">
        <v>2459.16</v>
      </c>
      <c r="J150" s="280">
        <v>1062.9656151278202</v>
      </c>
      <c r="L150" s="281"/>
    </row>
    <row r="151" spans="1:12" ht="15" customHeight="1">
      <c r="A151" s="78" t="s">
        <v>287</v>
      </c>
      <c r="B151" s="15">
        <v>761.76</v>
      </c>
      <c r="C151" s="11">
        <v>888.72</v>
      </c>
      <c r="D151" s="11">
        <v>1015.68</v>
      </c>
      <c r="E151" s="11">
        <v>1142.64</v>
      </c>
      <c r="F151" s="11">
        <v>1396.56</v>
      </c>
      <c r="G151" s="11">
        <v>1650.48</v>
      </c>
      <c r="H151" s="11">
        <v>1904.4</v>
      </c>
      <c r="I151" s="11">
        <v>2285.28</v>
      </c>
      <c r="J151" s="280">
        <v>944.9778961625283</v>
      </c>
      <c r="L151" s="281"/>
    </row>
    <row r="152" spans="1:12" ht="15" customHeight="1">
      <c r="A152" s="78" t="s">
        <v>288</v>
      </c>
      <c r="B152" s="15">
        <v>787.7733333333333</v>
      </c>
      <c r="C152" s="11">
        <v>919.068888888889</v>
      </c>
      <c r="D152" s="11">
        <v>1050.3644444444444</v>
      </c>
      <c r="E152" s="11">
        <v>1181.66</v>
      </c>
      <c r="F152" s="11">
        <v>1444.2511111111114</v>
      </c>
      <c r="G152" s="11">
        <v>1706.8422222222223</v>
      </c>
      <c r="H152" s="11">
        <v>1969.4333333333336</v>
      </c>
      <c r="I152" s="11">
        <v>2363.32</v>
      </c>
      <c r="J152" s="280">
        <v>899.2773469283189</v>
      </c>
      <c r="L152" s="281"/>
    </row>
    <row r="153" spans="1:12" ht="15" customHeight="1">
      <c r="A153" s="78" t="s">
        <v>289</v>
      </c>
      <c r="B153" s="15">
        <v>778.3</v>
      </c>
      <c r="C153" s="11">
        <v>908.0166666666668</v>
      </c>
      <c r="D153" s="11">
        <v>1037.7333333333333</v>
      </c>
      <c r="E153" s="11">
        <v>1167.45</v>
      </c>
      <c r="F153" s="11">
        <v>1426.8833333333334</v>
      </c>
      <c r="G153" s="11">
        <v>1686.3166666666666</v>
      </c>
      <c r="H153" s="11">
        <v>1945.75</v>
      </c>
      <c r="I153" s="11">
        <v>2334.9</v>
      </c>
      <c r="J153" s="280">
        <v>1182.301657360635</v>
      </c>
      <c r="L153" s="281"/>
    </row>
    <row r="154" spans="1:12" ht="15" customHeight="1">
      <c r="A154" s="78" t="s">
        <v>290</v>
      </c>
      <c r="B154" s="15">
        <v>762.7</v>
      </c>
      <c r="C154" s="11">
        <v>889.8166666666666</v>
      </c>
      <c r="D154" s="11">
        <v>1016.9333333333333</v>
      </c>
      <c r="E154" s="11">
        <v>1144.05</v>
      </c>
      <c r="F154" s="11">
        <v>1398.2833333333333</v>
      </c>
      <c r="G154" s="11">
        <v>1652.5166666666667</v>
      </c>
      <c r="H154" s="11">
        <v>1906.75</v>
      </c>
      <c r="I154" s="11">
        <v>2288.1</v>
      </c>
      <c r="J154" s="280">
        <v>1102.2330447634176</v>
      </c>
      <c r="L154" s="281"/>
    </row>
    <row r="155" spans="1:12" ht="9.75" customHeight="1">
      <c r="A155" s="78"/>
      <c r="B155" s="50"/>
      <c r="C155" s="52"/>
      <c r="D155" s="52"/>
      <c r="E155" s="52"/>
      <c r="F155" s="52"/>
      <c r="G155" s="52"/>
      <c r="H155" s="52"/>
      <c r="I155" s="282"/>
      <c r="J155" s="283"/>
      <c r="L155" s="281"/>
    </row>
    <row r="156" spans="1:12" ht="15" customHeight="1">
      <c r="A156" s="80" t="s">
        <v>291</v>
      </c>
      <c r="B156" s="50"/>
      <c r="C156" s="52"/>
      <c r="D156" s="52"/>
      <c r="E156" s="52"/>
      <c r="F156" s="52"/>
      <c r="G156" s="52"/>
      <c r="H156" s="52"/>
      <c r="I156" s="282"/>
      <c r="J156" s="283"/>
      <c r="L156" s="281"/>
    </row>
    <row r="157" spans="1:12" ht="15" customHeight="1">
      <c r="A157" s="78" t="s">
        <v>292</v>
      </c>
      <c r="B157" s="15">
        <v>860.1533333333333</v>
      </c>
      <c r="C157" s="11">
        <v>1003.5122222222222</v>
      </c>
      <c r="D157" s="11">
        <v>1146.871111111111</v>
      </c>
      <c r="E157" s="11">
        <v>1290.23</v>
      </c>
      <c r="F157" s="11">
        <v>1576.947777777778</v>
      </c>
      <c r="G157" s="11">
        <v>1863.6655555555556</v>
      </c>
      <c r="H157" s="11">
        <v>2150.3833333333337</v>
      </c>
      <c r="I157" s="11">
        <v>2580.46</v>
      </c>
      <c r="J157" s="280">
        <v>847.0169201325558</v>
      </c>
      <c r="L157" s="281"/>
    </row>
    <row r="158" spans="1:12" ht="15" customHeight="1">
      <c r="A158" s="78" t="s">
        <v>293</v>
      </c>
      <c r="B158" s="15">
        <v>829.3666666666666</v>
      </c>
      <c r="C158" s="11">
        <v>967.5944444444444</v>
      </c>
      <c r="D158" s="11">
        <v>1105.822222222222</v>
      </c>
      <c r="E158" s="11">
        <v>1244.05</v>
      </c>
      <c r="F158" s="11">
        <v>1520.5055555555557</v>
      </c>
      <c r="G158" s="11">
        <v>1796.961111111111</v>
      </c>
      <c r="H158" s="11">
        <v>2073.4166666666665</v>
      </c>
      <c r="I158" s="11">
        <v>2488.1</v>
      </c>
      <c r="J158" s="280">
        <v>1004.2233252524302</v>
      </c>
      <c r="L158" s="281"/>
    </row>
    <row r="159" spans="1:12" ht="15" customHeight="1">
      <c r="A159" s="78" t="s">
        <v>294</v>
      </c>
      <c r="B159" s="15">
        <v>812.9866666666667</v>
      </c>
      <c r="C159" s="11">
        <v>948.4844444444444</v>
      </c>
      <c r="D159" s="11">
        <v>1083.9822222222222</v>
      </c>
      <c r="E159" s="11">
        <v>1219.48</v>
      </c>
      <c r="F159" s="11">
        <v>1490.4755555555557</v>
      </c>
      <c r="G159" s="11">
        <v>1761.4711111111112</v>
      </c>
      <c r="H159" s="11">
        <v>2032.4666666666667</v>
      </c>
      <c r="I159" s="11">
        <v>2438.96</v>
      </c>
      <c r="J159" s="280">
        <v>1062.1136800714924</v>
      </c>
      <c r="L159" s="281"/>
    </row>
    <row r="160" spans="1:12" ht="15" customHeight="1">
      <c r="A160" s="78" t="s">
        <v>295</v>
      </c>
      <c r="B160" s="15">
        <v>839.1133333333333</v>
      </c>
      <c r="C160" s="11">
        <v>978.9655555555556</v>
      </c>
      <c r="D160" s="11">
        <v>1118.8177777777778</v>
      </c>
      <c r="E160" s="11">
        <v>1258.67</v>
      </c>
      <c r="F160" s="11">
        <v>1538.3744444444446</v>
      </c>
      <c r="G160" s="11">
        <v>1818.078888888889</v>
      </c>
      <c r="H160" s="11">
        <v>2097.7833333333338</v>
      </c>
      <c r="I160" s="11">
        <v>2517.34</v>
      </c>
      <c r="J160" s="280">
        <v>856.7677653421251</v>
      </c>
      <c r="L160" s="281"/>
    </row>
    <row r="161" spans="1:12" ht="15" customHeight="1">
      <c r="A161" s="78" t="s">
        <v>296</v>
      </c>
      <c r="B161" s="15">
        <v>821.5066666666667</v>
      </c>
      <c r="C161" s="11">
        <v>958.4244444444445</v>
      </c>
      <c r="D161" s="11">
        <v>1095.342222222222</v>
      </c>
      <c r="E161" s="11">
        <v>1232.26</v>
      </c>
      <c r="F161" s="11">
        <v>1506.0955555555556</v>
      </c>
      <c r="G161" s="11">
        <v>1779.931111111111</v>
      </c>
      <c r="H161" s="11">
        <v>2053.766666666667</v>
      </c>
      <c r="I161" s="11">
        <v>2464.52</v>
      </c>
      <c r="J161" s="280">
        <v>923.0411985018727</v>
      </c>
      <c r="L161" s="281"/>
    </row>
    <row r="162" spans="1:12" ht="15" customHeight="1">
      <c r="A162" s="78" t="s">
        <v>297</v>
      </c>
      <c r="B162" s="15">
        <v>860.78</v>
      </c>
      <c r="C162" s="11">
        <v>1004.2433333333335</v>
      </c>
      <c r="D162" s="11">
        <v>1147.7066666666667</v>
      </c>
      <c r="E162" s="11">
        <v>1291.17</v>
      </c>
      <c r="F162" s="11">
        <v>1578.0966666666668</v>
      </c>
      <c r="G162" s="11">
        <v>1865.0233333333333</v>
      </c>
      <c r="H162" s="11">
        <v>2151.95</v>
      </c>
      <c r="I162" s="11">
        <v>2582.34</v>
      </c>
      <c r="J162" s="280">
        <v>873.1184455835338</v>
      </c>
      <c r="L162" s="281"/>
    </row>
    <row r="163" spans="1:12" ht="15" customHeight="1">
      <c r="A163" s="78" t="s">
        <v>298</v>
      </c>
      <c r="B163" s="15">
        <v>857.1266666666667</v>
      </c>
      <c r="C163" s="11">
        <v>999.9811111111112</v>
      </c>
      <c r="D163" s="11">
        <v>1142.8355555555556</v>
      </c>
      <c r="E163" s="11">
        <v>1285.69</v>
      </c>
      <c r="F163" s="11">
        <v>1571.3988888888891</v>
      </c>
      <c r="G163" s="11">
        <v>1857.1077777777778</v>
      </c>
      <c r="H163" s="11">
        <v>2142.816666666667</v>
      </c>
      <c r="I163" s="11">
        <v>2571.38</v>
      </c>
      <c r="J163" s="280">
        <v>919.8432520325205</v>
      </c>
      <c r="L163" s="281"/>
    </row>
    <row r="164" spans="1:12" ht="15" customHeight="1">
      <c r="A164" s="78" t="s">
        <v>299</v>
      </c>
      <c r="B164" s="15">
        <v>803.9733333333334</v>
      </c>
      <c r="C164" s="11">
        <v>937.968888888889</v>
      </c>
      <c r="D164" s="11">
        <v>1071.9644444444443</v>
      </c>
      <c r="E164" s="11">
        <v>1205.96</v>
      </c>
      <c r="F164" s="11">
        <v>1473.9511111111112</v>
      </c>
      <c r="G164" s="11">
        <v>1741.9422222222222</v>
      </c>
      <c r="H164" s="11">
        <v>2009.9333333333334</v>
      </c>
      <c r="I164" s="11">
        <v>2411.92</v>
      </c>
      <c r="J164" s="280">
        <v>1114.2077925417916</v>
      </c>
      <c r="L164" s="281"/>
    </row>
    <row r="165" spans="1:12" ht="15" customHeight="1">
      <c r="A165" s="78" t="s">
        <v>300</v>
      </c>
      <c r="B165" s="15">
        <v>864.1533333333333</v>
      </c>
      <c r="C165" s="11">
        <v>1008.1788888888889</v>
      </c>
      <c r="D165" s="11">
        <v>1152.2044444444443</v>
      </c>
      <c r="E165" s="11">
        <v>1296.23</v>
      </c>
      <c r="F165" s="11">
        <v>1584.2811111111112</v>
      </c>
      <c r="G165" s="11">
        <v>1872.3322222222223</v>
      </c>
      <c r="H165" s="11">
        <v>2160.3833333333337</v>
      </c>
      <c r="I165" s="11">
        <v>2592.46</v>
      </c>
      <c r="J165" s="280">
        <v>934.7616823082022</v>
      </c>
      <c r="L165" s="281"/>
    </row>
    <row r="166" spans="1:12" ht="15" customHeight="1">
      <c r="A166" s="78" t="s">
        <v>301</v>
      </c>
      <c r="B166" s="15">
        <v>834.9333333333334</v>
      </c>
      <c r="C166" s="11">
        <v>974.088888888889</v>
      </c>
      <c r="D166" s="11">
        <v>1113.2444444444445</v>
      </c>
      <c r="E166" s="11">
        <v>1252.4</v>
      </c>
      <c r="F166" s="11">
        <v>1530.7111111111114</v>
      </c>
      <c r="G166" s="11">
        <v>1809.0222222222224</v>
      </c>
      <c r="H166" s="11">
        <v>2087.3333333333335</v>
      </c>
      <c r="I166" s="11">
        <v>2504.8</v>
      </c>
      <c r="J166" s="280">
        <v>1014.3350758162197</v>
      </c>
      <c r="L166" s="281"/>
    </row>
    <row r="167" spans="1:12" ht="15" customHeight="1">
      <c r="A167" s="78" t="s">
        <v>302</v>
      </c>
      <c r="B167" s="15">
        <v>830.4333333333334</v>
      </c>
      <c r="C167" s="11">
        <v>968.838888888889</v>
      </c>
      <c r="D167" s="11">
        <v>1107.2444444444445</v>
      </c>
      <c r="E167" s="11">
        <v>1245.65</v>
      </c>
      <c r="F167" s="11">
        <v>1522.4611111111114</v>
      </c>
      <c r="G167" s="11">
        <v>1799.2722222222224</v>
      </c>
      <c r="H167" s="11">
        <v>2076.0833333333335</v>
      </c>
      <c r="I167" s="11">
        <v>2491.3</v>
      </c>
      <c r="J167" s="280">
        <v>1033.015710709505</v>
      </c>
      <c r="L167" s="281"/>
    </row>
    <row r="168" spans="1:12" ht="15" customHeight="1">
      <c r="A168" s="78" t="s">
        <v>303</v>
      </c>
      <c r="B168" s="15">
        <v>815.7</v>
      </c>
      <c r="C168" s="11">
        <v>951.65</v>
      </c>
      <c r="D168" s="11">
        <v>1087.6</v>
      </c>
      <c r="E168" s="11">
        <v>1223.55</v>
      </c>
      <c r="F168" s="11">
        <v>1495.45</v>
      </c>
      <c r="G168" s="11">
        <v>1767.35</v>
      </c>
      <c r="H168" s="11">
        <v>2039.25</v>
      </c>
      <c r="I168" s="11">
        <v>2447.1</v>
      </c>
      <c r="J168" s="280">
        <v>999.4540159744408</v>
      </c>
      <c r="L168" s="281"/>
    </row>
    <row r="169" spans="1:12" ht="9.75" customHeight="1">
      <c r="A169" s="78"/>
      <c r="B169" s="50"/>
      <c r="C169" s="52"/>
      <c r="D169" s="52"/>
      <c r="E169" s="52"/>
      <c r="F169" s="52"/>
      <c r="G169" s="52"/>
      <c r="H169" s="52"/>
      <c r="I169" s="282"/>
      <c r="J169" s="283"/>
      <c r="L169" s="281"/>
    </row>
    <row r="170" spans="1:12" ht="15" customHeight="1">
      <c r="A170" s="80" t="s">
        <v>304</v>
      </c>
      <c r="B170" s="50"/>
      <c r="C170" s="52"/>
      <c r="D170" s="52"/>
      <c r="E170" s="52"/>
      <c r="F170" s="52"/>
      <c r="G170" s="52"/>
      <c r="H170" s="52"/>
      <c r="I170" s="282"/>
      <c r="J170" s="283"/>
      <c r="L170" s="281"/>
    </row>
    <row r="171" spans="1:12" ht="15" customHeight="1">
      <c r="A171" s="78" t="s">
        <v>305</v>
      </c>
      <c r="B171" s="15">
        <v>794.6866666666666</v>
      </c>
      <c r="C171" s="11">
        <v>927.1344444444444</v>
      </c>
      <c r="D171" s="11">
        <v>1059.582222222222</v>
      </c>
      <c r="E171" s="11">
        <v>1192.03</v>
      </c>
      <c r="F171" s="11">
        <v>1456.9255555555555</v>
      </c>
      <c r="G171" s="11">
        <v>1721.8211111111111</v>
      </c>
      <c r="H171" s="11">
        <v>1986.7166666666667</v>
      </c>
      <c r="I171" s="11">
        <v>2384.06</v>
      </c>
      <c r="J171" s="280">
        <v>1001.3360001332717</v>
      </c>
      <c r="L171" s="281"/>
    </row>
    <row r="172" spans="1:12" ht="15" customHeight="1">
      <c r="A172" s="78" t="s">
        <v>306</v>
      </c>
      <c r="B172" s="15">
        <v>783.36</v>
      </c>
      <c r="C172" s="11">
        <v>913.92</v>
      </c>
      <c r="D172" s="11">
        <v>1044.48</v>
      </c>
      <c r="E172" s="11">
        <v>1175.04</v>
      </c>
      <c r="F172" s="11">
        <v>1436.16</v>
      </c>
      <c r="G172" s="11">
        <v>1697.28</v>
      </c>
      <c r="H172" s="11">
        <v>1958.4</v>
      </c>
      <c r="I172" s="11">
        <v>2350.08</v>
      </c>
      <c r="J172" s="280">
        <v>973.6509210439814</v>
      </c>
      <c r="L172" s="281"/>
    </row>
    <row r="173" spans="1:12" ht="15" customHeight="1">
      <c r="A173" s="78" t="s">
        <v>307</v>
      </c>
      <c r="B173" s="15">
        <v>797.3666666666666</v>
      </c>
      <c r="C173" s="11">
        <v>930.2611111111111</v>
      </c>
      <c r="D173" s="11">
        <v>1063.1555555555556</v>
      </c>
      <c r="E173" s="11">
        <v>1196.05</v>
      </c>
      <c r="F173" s="11">
        <v>1461.838888888889</v>
      </c>
      <c r="G173" s="11">
        <v>1727.6277777777777</v>
      </c>
      <c r="H173" s="11">
        <v>1993.4166666666667</v>
      </c>
      <c r="I173" s="11">
        <v>2392.1</v>
      </c>
      <c r="J173" s="280">
        <v>1127.33125537676</v>
      </c>
      <c r="L173" s="281"/>
    </row>
    <row r="174" spans="1:12" ht="15" customHeight="1">
      <c r="A174" s="78" t="s">
        <v>308</v>
      </c>
      <c r="B174" s="15">
        <v>764.0866666666667</v>
      </c>
      <c r="C174" s="11">
        <v>891.4344444444446</v>
      </c>
      <c r="D174" s="11">
        <v>1018.7822222222222</v>
      </c>
      <c r="E174" s="11">
        <v>1146.13</v>
      </c>
      <c r="F174" s="11">
        <v>1400.8255555555559</v>
      </c>
      <c r="G174" s="11">
        <v>1655.5211111111112</v>
      </c>
      <c r="H174" s="11">
        <v>1910.216666666667</v>
      </c>
      <c r="I174" s="11">
        <v>2292.26</v>
      </c>
      <c r="J174" s="280">
        <v>946.7897653367231</v>
      </c>
      <c r="L174" s="281"/>
    </row>
    <row r="175" spans="1:12" ht="15" customHeight="1">
      <c r="A175" s="78" t="s">
        <v>309</v>
      </c>
      <c r="B175" s="15">
        <v>790.2533333333333</v>
      </c>
      <c r="C175" s="11">
        <v>921.9622222222223</v>
      </c>
      <c r="D175" s="11">
        <v>1053.6711111111113</v>
      </c>
      <c r="E175" s="11">
        <v>1185.38</v>
      </c>
      <c r="F175" s="11">
        <v>1448.797777777778</v>
      </c>
      <c r="G175" s="11">
        <v>1712.2155555555557</v>
      </c>
      <c r="H175" s="11">
        <v>1975.6333333333337</v>
      </c>
      <c r="I175" s="11">
        <v>2370.76</v>
      </c>
      <c r="J175" s="280">
        <v>1034.1570316537534</v>
      </c>
      <c r="L175" s="281"/>
    </row>
    <row r="176" spans="1:12" ht="15" customHeight="1">
      <c r="A176" s="78" t="s">
        <v>310</v>
      </c>
      <c r="B176" s="15">
        <v>806.8666666666666</v>
      </c>
      <c r="C176" s="11">
        <v>941.3444444444444</v>
      </c>
      <c r="D176" s="11">
        <v>1075.822222222222</v>
      </c>
      <c r="E176" s="11">
        <v>1210.3</v>
      </c>
      <c r="F176" s="11">
        <v>1479.2555555555557</v>
      </c>
      <c r="G176" s="11">
        <v>1748.211111111111</v>
      </c>
      <c r="H176" s="11">
        <v>2017.1666666666667</v>
      </c>
      <c r="I176" s="11">
        <v>2420.6</v>
      </c>
      <c r="J176" s="280">
        <v>982.187731191118</v>
      </c>
      <c r="L176" s="281"/>
    </row>
    <row r="177" spans="1:12" ht="15" customHeight="1">
      <c r="A177" s="78" t="s">
        <v>311</v>
      </c>
      <c r="B177" s="15">
        <v>798.2666666666667</v>
      </c>
      <c r="C177" s="11">
        <v>931.3111111111112</v>
      </c>
      <c r="D177" s="11">
        <v>1064.3555555555556</v>
      </c>
      <c r="E177" s="11">
        <v>1197.4</v>
      </c>
      <c r="F177" s="11">
        <v>1463.488888888889</v>
      </c>
      <c r="G177" s="11">
        <v>1729.5777777777778</v>
      </c>
      <c r="H177" s="11">
        <v>1995.666666666667</v>
      </c>
      <c r="I177" s="11">
        <v>2394.8</v>
      </c>
      <c r="J177" s="280">
        <v>983.1243104733509</v>
      </c>
      <c r="L177" s="281"/>
    </row>
    <row r="178" spans="1:12" ht="9.75" customHeight="1">
      <c r="A178" s="78"/>
      <c r="B178" s="50"/>
      <c r="C178" s="52"/>
      <c r="D178" s="52"/>
      <c r="E178" s="52"/>
      <c r="F178" s="52"/>
      <c r="G178" s="52"/>
      <c r="H178" s="52"/>
      <c r="I178" s="282"/>
      <c r="J178" s="283"/>
      <c r="L178" s="281"/>
    </row>
    <row r="179" spans="1:12" ht="15" customHeight="1">
      <c r="A179" s="80" t="s">
        <v>312</v>
      </c>
      <c r="B179" s="50"/>
      <c r="C179" s="52"/>
      <c r="D179" s="52"/>
      <c r="E179" s="52"/>
      <c r="F179" s="52"/>
      <c r="G179" s="52"/>
      <c r="H179" s="52"/>
      <c r="I179" s="282"/>
      <c r="J179" s="283"/>
      <c r="L179" s="281"/>
    </row>
    <row r="180" spans="1:12" ht="15" customHeight="1">
      <c r="A180" s="78" t="s">
        <v>313</v>
      </c>
      <c r="B180" s="15">
        <v>749.4</v>
      </c>
      <c r="C180" s="11">
        <v>874.3</v>
      </c>
      <c r="D180" s="11">
        <v>999.2</v>
      </c>
      <c r="E180" s="11">
        <v>1124.1</v>
      </c>
      <c r="F180" s="11">
        <v>1373.9</v>
      </c>
      <c r="G180" s="11">
        <v>1623.7</v>
      </c>
      <c r="H180" s="11">
        <v>1873.5</v>
      </c>
      <c r="I180" s="11">
        <v>2248.2</v>
      </c>
      <c r="J180" s="280">
        <v>782.6242666771802</v>
      </c>
      <c r="L180" s="281"/>
    </row>
    <row r="181" spans="1:12" ht="15" customHeight="1">
      <c r="A181" s="78" t="s">
        <v>314</v>
      </c>
      <c r="B181" s="15">
        <v>723.1</v>
      </c>
      <c r="C181" s="11">
        <v>843.6166666666668</v>
      </c>
      <c r="D181" s="11">
        <v>964.1333333333333</v>
      </c>
      <c r="E181" s="11">
        <v>1084.65</v>
      </c>
      <c r="F181" s="11">
        <v>1325.6833333333336</v>
      </c>
      <c r="G181" s="11">
        <v>1566.7166666666667</v>
      </c>
      <c r="H181" s="11">
        <v>1807.75</v>
      </c>
      <c r="I181" s="11">
        <v>2169.3</v>
      </c>
      <c r="J181" s="280">
        <v>809.396241088859</v>
      </c>
      <c r="L181" s="281"/>
    </row>
    <row r="182" spans="1:12" ht="15" customHeight="1">
      <c r="A182" s="78" t="s">
        <v>315</v>
      </c>
      <c r="B182" s="15">
        <v>769.08</v>
      </c>
      <c r="C182" s="11">
        <v>897.26</v>
      </c>
      <c r="D182" s="11">
        <v>1025.44</v>
      </c>
      <c r="E182" s="11">
        <v>1153.62</v>
      </c>
      <c r="F182" s="11">
        <v>1409.98</v>
      </c>
      <c r="G182" s="11">
        <v>1666.34</v>
      </c>
      <c r="H182" s="11">
        <v>1922.7</v>
      </c>
      <c r="I182" s="11">
        <v>2307.24</v>
      </c>
      <c r="J182" s="280">
        <v>773.9122447980415</v>
      </c>
      <c r="L182" s="281"/>
    </row>
    <row r="183" spans="1:12" ht="15" customHeight="1">
      <c r="A183" s="78" t="s">
        <v>316</v>
      </c>
      <c r="B183" s="15">
        <v>751.9466666666667</v>
      </c>
      <c r="C183" s="11">
        <v>877.2711111111112</v>
      </c>
      <c r="D183" s="11">
        <v>1002.5955555555556</v>
      </c>
      <c r="E183" s="11">
        <v>1127.92</v>
      </c>
      <c r="F183" s="11">
        <v>1378.568888888889</v>
      </c>
      <c r="G183" s="11">
        <v>1629.2177777777779</v>
      </c>
      <c r="H183" s="11">
        <v>1879.8666666666668</v>
      </c>
      <c r="I183" s="11">
        <v>2255.84</v>
      </c>
      <c r="J183" s="280">
        <v>923.7742197299491</v>
      </c>
      <c r="L183" s="281"/>
    </row>
    <row r="184" spans="1:12" ht="15" customHeight="1">
      <c r="A184" s="78" t="s">
        <v>317</v>
      </c>
      <c r="B184" s="15">
        <v>745.0466666666666</v>
      </c>
      <c r="C184" s="11">
        <v>869.2211111111111</v>
      </c>
      <c r="D184" s="11">
        <v>993.3955555555555</v>
      </c>
      <c r="E184" s="11">
        <v>1117.57</v>
      </c>
      <c r="F184" s="11">
        <v>1365.918888888889</v>
      </c>
      <c r="G184" s="11">
        <v>1614.2677777777776</v>
      </c>
      <c r="H184" s="11">
        <v>1862.6166666666666</v>
      </c>
      <c r="I184" s="11">
        <v>2235.14</v>
      </c>
      <c r="J184" s="280">
        <v>856.9849432278994</v>
      </c>
      <c r="L184" s="281"/>
    </row>
    <row r="185" spans="1:12" ht="15" customHeight="1">
      <c r="A185" s="78" t="s">
        <v>318</v>
      </c>
      <c r="B185" s="15">
        <v>730.9533333333334</v>
      </c>
      <c r="C185" s="11">
        <v>852.7788888888889</v>
      </c>
      <c r="D185" s="11">
        <v>974.6044444444444</v>
      </c>
      <c r="E185" s="11">
        <v>1096.43</v>
      </c>
      <c r="F185" s="11">
        <v>1340.0811111111113</v>
      </c>
      <c r="G185" s="11">
        <v>1583.7322222222224</v>
      </c>
      <c r="H185" s="11">
        <v>1827.3833333333334</v>
      </c>
      <c r="I185" s="11">
        <v>2192.86</v>
      </c>
      <c r="J185" s="280">
        <v>886.665939310449</v>
      </c>
      <c r="L185" s="281"/>
    </row>
    <row r="186" spans="1:12" ht="15" customHeight="1">
      <c r="A186" s="78" t="s">
        <v>319</v>
      </c>
      <c r="B186" s="15">
        <v>768.2466666666666</v>
      </c>
      <c r="C186" s="11">
        <v>896.2877777777777</v>
      </c>
      <c r="D186" s="11">
        <v>1024.3288888888887</v>
      </c>
      <c r="E186" s="11">
        <v>1152.37</v>
      </c>
      <c r="F186" s="11">
        <v>1408.4522222222222</v>
      </c>
      <c r="G186" s="11">
        <v>1664.5344444444443</v>
      </c>
      <c r="H186" s="11">
        <v>1920.6166666666666</v>
      </c>
      <c r="I186" s="11">
        <v>2304.74</v>
      </c>
      <c r="J186" s="280">
        <v>894.7815271721241</v>
      </c>
      <c r="L186" s="281"/>
    </row>
    <row r="187" spans="1:12" ht="9.75" customHeight="1">
      <c r="A187" s="81"/>
      <c r="B187" s="58"/>
      <c r="C187" s="64"/>
      <c r="D187" s="64"/>
      <c r="E187" s="64"/>
      <c r="F187" s="64"/>
      <c r="G187" s="64"/>
      <c r="H187" s="64"/>
      <c r="I187" s="267"/>
      <c r="J187" s="320"/>
      <c r="L187" s="281"/>
    </row>
    <row r="188" spans="1:12" ht="15" customHeight="1">
      <c r="A188" s="80" t="s">
        <v>320</v>
      </c>
      <c r="B188" s="50"/>
      <c r="C188" s="52"/>
      <c r="D188" s="52"/>
      <c r="E188" s="52"/>
      <c r="F188" s="52"/>
      <c r="G188" s="52"/>
      <c r="H188" s="52"/>
      <c r="I188" s="282"/>
      <c r="J188" s="283"/>
      <c r="L188" s="281"/>
    </row>
    <row r="189" spans="1:12" ht="15" customHeight="1">
      <c r="A189" s="78" t="s">
        <v>321</v>
      </c>
      <c r="B189" s="15">
        <v>776.7266666666666</v>
      </c>
      <c r="C189" s="11">
        <v>906.181111111111</v>
      </c>
      <c r="D189" s="11">
        <v>1035.6355555555554</v>
      </c>
      <c r="E189" s="11">
        <v>1165.09</v>
      </c>
      <c r="F189" s="11">
        <v>1423.9988888888888</v>
      </c>
      <c r="G189" s="11">
        <v>1682.9077777777777</v>
      </c>
      <c r="H189" s="11">
        <v>1941.8166666666666</v>
      </c>
      <c r="I189" s="11">
        <v>2330.18</v>
      </c>
      <c r="J189" s="280">
        <v>925.5660684882472</v>
      </c>
      <c r="L189" s="281"/>
    </row>
    <row r="190" spans="1:12" ht="15" customHeight="1">
      <c r="A190" s="78" t="s">
        <v>322</v>
      </c>
      <c r="B190" s="15">
        <v>803.9333333333334</v>
      </c>
      <c r="C190" s="11">
        <v>937.9222222222223</v>
      </c>
      <c r="D190" s="11">
        <v>1071.911111111111</v>
      </c>
      <c r="E190" s="11">
        <v>1205.9</v>
      </c>
      <c r="F190" s="11">
        <v>1473.877777777778</v>
      </c>
      <c r="G190" s="11">
        <v>1741.8555555555556</v>
      </c>
      <c r="H190" s="11">
        <v>2009.8333333333335</v>
      </c>
      <c r="I190" s="11">
        <v>2411.8</v>
      </c>
      <c r="J190" s="280">
        <v>1025.5975264812014</v>
      </c>
      <c r="L190" s="281"/>
    </row>
    <row r="191" spans="1:12" ht="15" customHeight="1">
      <c r="A191" s="78" t="s">
        <v>323</v>
      </c>
      <c r="B191" s="15">
        <v>794.62</v>
      </c>
      <c r="C191" s="11">
        <v>927.0566666666667</v>
      </c>
      <c r="D191" s="11">
        <v>1059.4933333333333</v>
      </c>
      <c r="E191" s="11">
        <v>1191.93</v>
      </c>
      <c r="F191" s="11">
        <v>1456.8033333333335</v>
      </c>
      <c r="G191" s="11">
        <v>1721.6766666666667</v>
      </c>
      <c r="H191" s="11">
        <v>1986.55</v>
      </c>
      <c r="I191" s="11">
        <v>2383.86</v>
      </c>
      <c r="J191" s="280">
        <v>831.4623799888362</v>
      </c>
      <c r="L191" s="281"/>
    </row>
    <row r="192" spans="1:12" ht="15" customHeight="1">
      <c r="A192" s="78" t="s">
        <v>324</v>
      </c>
      <c r="B192" s="15">
        <v>801.7866666666666</v>
      </c>
      <c r="C192" s="11">
        <v>935.4177777777778</v>
      </c>
      <c r="D192" s="11">
        <v>1069.048888888889</v>
      </c>
      <c r="E192" s="11">
        <v>1202.68</v>
      </c>
      <c r="F192" s="11">
        <v>1469.9422222222224</v>
      </c>
      <c r="G192" s="11">
        <v>1737.2044444444446</v>
      </c>
      <c r="H192" s="11">
        <v>2004.466666666667</v>
      </c>
      <c r="I192" s="11">
        <v>2405.36</v>
      </c>
      <c r="J192" s="280">
        <v>913.8550883227517</v>
      </c>
      <c r="L192" s="281"/>
    </row>
    <row r="193" spans="1:12" ht="15" customHeight="1">
      <c r="A193" s="78" t="s">
        <v>325</v>
      </c>
      <c r="B193" s="15">
        <v>804.3</v>
      </c>
      <c r="C193" s="11">
        <v>938.35</v>
      </c>
      <c r="D193" s="11">
        <v>1072.4</v>
      </c>
      <c r="E193" s="11">
        <v>1206.45</v>
      </c>
      <c r="F193" s="11">
        <v>1474.55</v>
      </c>
      <c r="G193" s="11">
        <v>1742.65</v>
      </c>
      <c r="H193" s="11">
        <v>2010.75</v>
      </c>
      <c r="I193" s="11">
        <v>2412.9</v>
      </c>
      <c r="J193" s="280">
        <v>990.6900964689877</v>
      </c>
      <c r="L193" s="281"/>
    </row>
    <row r="194" spans="1:12" ht="15" customHeight="1">
      <c r="A194" s="78" t="s">
        <v>326</v>
      </c>
      <c r="B194" s="15">
        <v>834.18</v>
      </c>
      <c r="C194" s="11">
        <v>973.21</v>
      </c>
      <c r="D194" s="11">
        <v>1112.24</v>
      </c>
      <c r="E194" s="11">
        <v>1251.27</v>
      </c>
      <c r="F194" s="11">
        <v>1529.33</v>
      </c>
      <c r="G194" s="11">
        <v>1807.39</v>
      </c>
      <c r="H194" s="11">
        <v>2085.45</v>
      </c>
      <c r="I194" s="11">
        <v>2502.54</v>
      </c>
      <c r="J194" s="280">
        <v>849.542977622818</v>
      </c>
      <c r="L194" s="281"/>
    </row>
    <row r="195" spans="1:12" ht="15" customHeight="1">
      <c r="A195" s="78" t="s">
        <v>327</v>
      </c>
      <c r="B195" s="15">
        <v>814.02</v>
      </c>
      <c r="C195" s="11">
        <v>949.69</v>
      </c>
      <c r="D195" s="11">
        <v>1085.36</v>
      </c>
      <c r="E195" s="11">
        <v>1221.03</v>
      </c>
      <c r="F195" s="11">
        <v>1492.37</v>
      </c>
      <c r="G195" s="11">
        <v>1763.71</v>
      </c>
      <c r="H195" s="11">
        <v>2035.05</v>
      </c>
      <c r="I195" s="11">
        <v>2442.06</v>
      </c>
      <c r="J195" s="280">
        <v>1064.2358575122091</v>
      </c>
      <c r="L195" s="281"/>
    </row>
    <row r="196" spans="1:12" ht="9.75" customHeight="1">
      <c r="A196" s="78"/>
      <c r="B196" s="50"/>
      <c r="C196" s="52"/>
      <c r="D196" s="52"/>
      <c r="E196" s="52"/>
      <c r="F196" s="52"/>
      <c r="G196" s="52"/>
      <c r="H196" s="52"/>
      <c r="I196" s="282"/>
      <c r="J196" s="283"/>
      <c r="L196" s="281"/>
    </row>
    <row r="197" spans="1:12" ht="15" customHeight="1">
      <c r="A197" s="80" t="s">
        <v>328</v>
      </c>
      <c r="B197" s="50"/>
      <c r="C197" s="52"/>
      <c r="D197" s="52"/>
      <c r="E197" s="52"/>
      <c r="F197" s="52"/>
      <c r="G197" s="52"/>
      <c r="H197" s="52"/>
      <c r="I197" s="282"/>
      <c r="J197" s="283"/>
      <c r="L197" s="281"/>
    </row>
    <row r="198" spans="1:12" ht="15" customHeight="1">
      <c r="A198" s="78" t="s">
        <v>329</v>
      </c>
      <c r="B198" s="15">
        <v>799.2866666666666</v>
      </c>
      <c r="C198" s="11">
        <v>932.5011111111112</v>
      </c>
      <c r="D198" s="11">
        <v>1065.7155555555555</v>
      </c>
      <c r="E198" s="11">
        <v>1198.93</v>
      </c>
      <c r="F198" s="11">
        <v>1465.3588888888892</v>
      </c>
      <c r="G198" s="11">
        <v>1731.7877777777778</v>
      </c>
      <c r="H198" s="11">
        <v>1998.216666666667</v>
      </c>
      <c r="I198" s="11">
        <v>2397.86</v>
      </c>
      <c r="J198" s="280">
        <v>1065.174930429021</v>
      </c>
      <c r="L198" s="281"/>
    </row>
    <row r="199" spans="1:12" ht="15" customHeight="1">
      <c r="A199" s="78" t="s">
        <v>330</v>
      </c>
      <c r="B199" s="15">
        <v>752.02</v>
      </c>
      <c r="C199" s="11">
        <v>877.3566666666667</v>
      </c>
      <c r="D199" s="11">
        <v>1002.6933333333333</v>
      </c>
      <c r="E199" s="11">
        <v>1128.03</v>
      </c>
      <c r="F199" s="11">
        <v>1378.7033333333334</v>
      </c>
      <c r="G199" s="11">
        <v>1629.3766666666666</v>
      </c>
      <c r="H199" s="11">
        <v>1880.05</v>
      </c>
      <c r="I199" s="11">
        <v>2256.06</v>
      </c>
      <c r="J199" s="280">
        <v>1098.3081042375738</v>
      </c>
      <c r="L199" s="281"/>
    </row>
    <row r="200" spans="1:12" ht="15" customHeight="1">
      <c r="A200" s="78" t="s">
        <v>331</v>
      </c>
      <c r="B200" s="15">
        <v>815.78</v>
      </c>
      <c r="C200" s="11">
        <v>951.7433333333335</v>
      </c>
      <c r="D200" s="11">
        <v>1087.7066666666667</v>
      </c>
      <c r="E200" s="11">
        <v>1223.67</v>
      </c>
      <c r="F200" s="11">
        <v>1495.5966666666668</v>
      </c>
      <c r="G200" s="11">
        <v>1767.5233333333333</v>
      </c>
      <c r="H200" s="11">
        <v>2039.45</v>
      </c>
      <c r="I200" s="11">
        <v>2447.34</v>
      </c>
      <c r="J200" s="280">
        <v>1160.303864269755</v>
      </c>
      <c r="L200" s="281"/>
    </row>
    <row r="201" spans="1:12" ht="15" customHeight="1">
      <c r="A201" s="78" t="s">
        <v>332</v>
      </c>
      <c r="B201" s="15">
        <v>812.7133333333333</v>
      </c>
      <c r="C201" s="11">
        <v>948.1655555555556</v>
      </c>
      <c r="D201" s="11">
        <v>1083.6177777777777</v>
      </c>
      <c r="E201" s="11">
        <v>1219.07</v>
      </c>
      <c r="F201" s="11">
        <v>1489.9744444444445</v>
      </c>
      <c r="G201" s="11">
        <v>1760.8788888888887</v>
      </c>
      <c r="H201" s="11">
        <v>2031.7833333333333</v>
      </c>
      <c r="I201" s="11">
        <v>2438.14</v>
      </c>
      <c r="J201" s="280">
        <v>1159.5779994216005</v>
      </c>
      <c r="L201" s="281"/>
    </row>
    <row r="202" spans="1:12" ht="15" customHeight="1">
      <c r="A202" s="78" t="s">
        <v>333</v>
      </c>
      <c r="B202" s="15">
        <v>810.1733333333333</v>
      </c>
      <c r="C202" s="11">
        <v>945.2022222222222</v>
      </c>
      <c r="D202" s="11">
        <v>1080.231111111111</v>
      </c>
      <c r="E202" s="11">
        <v>1215.26</v>
      </c>
      <c r="F202" s="11">
        <v>1485.3177777777778</v>
      </c>
      <c r="G202" s="11">
        <v>1755.3755555555556</v>
      </c>
      <c r="H202" s="11">
        <v>2025.4333333333334</v>
      </c>
      <c r="I202" s="11">
        <v>2430.52</v>
      </c>
      <c r="J202" s="280">
        <v>1096.8649745022394</v>
      </c>
      <c r="L202" s="281"/>
    </row>
    <row r="203" spans="1:12" ht="15" customHeight="1">
      <c r="A203" s="78" t="s">
        <v>334</v>
      </c>
      <c r="B203" s="15">
        <v>814.5533333333333</v>
      </c>
      <c r="C203" s="11">
        <v>950.3122222222222</v>
      </c>
      <c r="D203" s="11">
        <v>1086.071111111111</v>
      </c>
      <c r="E203" s="11">
        <v>1221.83</v>
      </c>
      <c r="F203" s="11">
        <v>1493.3477777777778</v>
      </c>
      <c r="G203" s="11">
        <v>1764.8655555555554</v>
      </c>
      <c r="H203" s="11">
        <v>2036.3833333333332</v>
      </c>
      <c r="I203" s="11">
        <v>2443.66</v>
      </c>
      <c r="J203" s="280">
        <v>947.4557757067615</v>
      </c>
      <c r="L203" s="281"/>
    </row>
    <row r="204" spans="1:12" ht="15" customHeight="1">
      <c r="A204" s="78" t="s">
        <v>335</v>
      </c>
      <c r="B204" s="15">
        <v>804.74</v>
      </c>
      <c r="C204" s="11">
        <v>938.8633333333332</v>
      </c>
      <c r="D204" s="11">
        <v>1072.9866666666665</v>
      </c>
      <c r="E204" s="11">
        <v>1207.11</v>
      </c>
      <c r="F204" s="11">
        <v>1475.3566666666666</v>
      </c>
      <c r="G204" s="11">
        <v>1743.6033333333332</v>
      </c>
      <c r="H204" s="11">
        <v>2011.85</v>
      </c>
      <c r="I204" s="11">
        <v>2414.22</v>
      </c>
      <c r="J204" s="280">
        <v>1028.6859822876388</v>
      </c>
      <c r="L204" s="281"/>
    </row>
    <row r="205" spans="1:12" ht="9.75" customHeight="1">
      <c r="A205" s="78"/>
      <c r="B205" s="50"/>
      <c r="C205" s="52"/>
      <c r="D205" s="52"/>
      <c r="E205" s="52"/>
      <c r="F205" s="52"/>
      <c r="G205" s="52"/>
      <c r="H205" s="52"/>
      <c r="I205" s="282"/>
      <c r="J205" s="283"/>
      <c r="L205" s="281"/>
    </row>
    <row r="206" spans="1:12" ht="15" customHeight="1">
      <c r="A206" s="80" t="s">
        <v>336</v>
      </c>
      <c r="B206" s="50"/>
      <c r="C206" s="52"/>
      <c r="D206" s="52"/>
      <c r="E206" s="52"/>
      <c r="F206" s="52"/>
      <c r="G206" s="52"/>
      <c r="H206" s="52"/>
      <c r="I206" s="282"/>
      <c r="J206" s="283"/>
      <c r="L206" s="281"/>
    </row>
    <row r="207" spans="1:12" ht="15" customHeight="1">
      <c r="A207" s="78" t="s">
        <v>337</v>
      </c>
      <c r="B207" s="15">
        <v>752.3533333333332</v>
      </c>
      <c r="C207" s="11">
        <v>877.7455555555556</v>
      </c>
      <c r="D207" s="11">
        <v>1003.1377777777777</v>
      </c>
      <c r="E207" s="11">
        <v>1128.53</v>
      </c>
      <c r="F207" s="11">
        <v>1379.3144444444445</v>
      </c>
      <c r="G207" s="11">
        <v>1630.0988888888887</v>
      </c>
      <c r="H207" s="11">
        <v>1880.8833333333334</v>
      </c>
      <c r="I207" s="11">
        <v>2257.06</v>
      </c>
      <c r="J207" s="280">
        <v>800.5656905586641</v>
      </c>
      <c r="L207" s="281"/>
    </row>
    <row r="208" spans="1:12" ht="15" customHeight="1">
      <c r="A208" s="78" t="s">
        <v>338</v>
      </c>
      <c r="B208" s="15">
        <v>753.04</v>
      </c>
      <c r="C208" s="11">
        <v>878.5466666666666</v>
      </c>
      <c r="D208" s="11">
        <v>1004.0533333333333</v>
      </c>
      <c r="E208" s="11">
        <v>1129.56</v>
      </c>
      <c r="F208" s="11">
        <v>1380.5733333333333</v>
      </c>
      <c r="G208" s="11">
        <v>1631.5866666666666</v>
      </c>
      <c r="H208" s="11">
        <v>1882.6</v>
      </c>
      <c r="I208" s="11">
        <v>2259.12</v>
      </c>
      <c r="J208" s="280">
        <v>1014.3961965134707</v>
      </c>
      <c r="L208" s="281"/>
    </row>
    <row r="209" spans="1:12" ht="15" customHeight="1">
      <c r="A209" s="78" t="s">
        <v>339</v>
      </c>
      <c r="B209" s="15">
        <v>754.3866666666665</v>
      </c>
      <c r="C209" s="11">
        <v>880.1177777777777</v>
      </c>
      <c r="D209" s="11">
        <v>1005.8488888888887</v>
      </c>
      <c r="E209" s="11">
        <v>1131.58</v>
      </c>
      <c r="F209" s="11">
        <v>1383.0422222222223</v>
      </c>
      <c r="G209" s="11">
        <v>1634.5044444444443</v>
      </c>
      <c r="H209" s="11">
        <v>1885.9666666666667</v>
      </c>
      <c r="I209" s="11">
        <v>2263.16</v>
      </c>
      <c r="J209" s="280">
        <v>945.7900844833287</v>
      </c>
      <c r="L209" s="281"/>
    </row>
    <row r="210" spans="1:12" ht="15" customHeight="1">
      <c r="A210" s="78" t="s">
        <v>340</v>
      </c>
      <c r="B210" s="15">
        <v>760.18</v>
      </c>
      <c r="C210" s="11">
        <v>886.8766666666667</v>
      </c>
      <c r="D210" s="11">
        <v>1013.5733333333333</v>
      </c>
      <c r="E210" s="11">
        <v>1140.27</v>
      </c>
      <c r="F210" s="11">
        <v>1393.6633333333334</v>
      </c>
      <c r="G210" s="11">
        <v>1647.0566666666666</v>
      </c>
      <c r="H210" s="11">
        <v>1900.45</v>
      </c>
      <c r="I210" s="11">
        <v>2280.54</v>
      </c>
      <c r="J210" s="280">
        <v>862.2788097977972</v>
      </c>
      <c r="L210" s="281"/>
    </row>
    <row r="211" spans="1:12" ht="15" customHeight="1">
      <c r="A211" s="78" t="s">
        <v>341</v>
      </c>
      <c r="B211" s="15">
        <v>771.9666666666667</v>
      </c>
      <c r="C211" s="11">
        <v>900.6277777777779</v>
      </c>
      <c r="D211" s="11">
        <v>1029.2888888888888</v>
      </c>
      <c r="E211" s="11">
        <v>1157.95</v>
      </c>
      <c r="F211" s="11">
        <v>1415.2722222222224</v>
      </c>
      <c r="G211" s="11">
        <v>1672.5944444444444</v>
      </c>
      <c r="H211" s="11">
        <v>1929.9166666666667</v>
      </c>
      <c r="I211" s="11">
        <v>2315.9</v>
      </c>
      <c r="J211" s="280">
        <v>886.9556972871798</v>
      </c>
      <c r="L211" s="281"/>
    </row>
    <row r="212" spans="1:12" ht="15" customHeight="1">
      <c r="A212" s="78" t="s">
        <v>342</v>
      </c>
      <c r="B212" s="15">
        <v>769.1</v>
      </c>
      <c r="C212" s="11">
        <v>897.2833333333334</v>
      </c>
      <c r="D212" s="11">
        <v>1025.4666666666667</v>
      </c>
      <c r="E212" s="11">
        <v>1153.65</v>
      </c>
      <c r="F212" s="11">
        <v>1410.0166666666669</v>
      </c>
      <c r="G212" s="11">
        <v>1666.3833333333334</v>
      </c>
      <c r="H212" s="11">
        <v>1922.75</v>
      </c>
      <c r="I212" s="11">
        <v>2307.3</v>
      </c>
      <c r="J212" s="280">
        <v>1087.9229162475765</v>
      </c>
      <c r="L212" s="281"/>
    </row>
    <row r="213" spans="1:12" ht="15" customHeight="1">
      <c r="A213" s="78" t="s">
        <v>343</v>
      </c>
      <c r="B213" s="15">
        <v>736.3</v>
      </c>
      <c r="C213" s="11">
        <v>859.0166666666668</v>
      </c>
      <c r="D213" s="11">
        <v>981.7333333333333</v>
      </c>
      <c r="E213" s="11">
        <v>1104.45</v>
      </c>
      <c r="F213" s="11">
        <v>1349.8833333333334</v>
      </c>
      <c r="G213" s="11">
        <v>1595.3166666666666</v>
      </c>
      <c r="H213" s="11">
        <v>1840.75</v>
      </c>
      <c r="I213" s="11">
        <v>2208.9</v>
      </c>
      <c r="J213" s="280">
        <v>835.3837805840568</v>
      </c>
      <c r="L213" s="281"/>
    </row>
    <row r="214" spans="1:12" ht="9.75" customHeight="1">
      <c r="A214" s="78"/>
      <c r="B214" s="50"/>
      <c r="C214" s="52"/>
      <c r="D214" s="52"/>
      <c r="E214" s="52"/>
      <c r="F214" s="52"/>
      <c r="G214" s="52"/>
      <c r="H214" s="52"/>
      <c r="I214" s="282"/>
      <c r="J214" s="283"/>
      <c r="L214" s="281"/>
    </row>
    <row r="215" spans="1:12" ht="15" customHeight="1">
      <c r="A215" s="80" t="s">
        <v>344</v>
      </c>
      <c r="B215" s="50"/>
      <c r="C215" s="52"/>
      <c r="D215" s="52"/>
      <c r="E215" s="52"/>
      <c r="F215" s="52"/>
      <c r="G215" s="52"/>
      <c r="H215" s="52"/>
      <c r="I215" s="282"/>
      <c r="J215" s="283"/>
      <c r="L215" s="281"/>
    </row>
    <row r="216" spans="1:12" ht="15" customHeight="1">
      <c r="A216" s="78" t="s">
        <v>345</v>
      </c>
      <c r="B216" s="15">
        <v>839.4066666666665</v>
      </c>
      <c r="C216" s="11">
        <v>979.3077777777777</v>
      </c>
      <c r="D216" s="11">
        <v>1119.2088888888889</v>
      </c>
      <c r="E216" s="11">
        <v>1259.11</v>
      </c>
      <c r="F216" s="11">
        <v>1538.9122222222222</v>
      </c>
      <c r="G216" s="11">
        <v>1818.7144444444443</v>
      </c>
      <c r="H216" s="11">
        <v>2098.5166666666664</v>
      </c>
      <c r="I216" s="11">
        <v>2518.22</v>
      </c>
      <c r="J216" s="280">
        <v>1059.325647202111</v>
      </c>
      <c r="L216" s="281"/>
    </row>
    <row r="217" spans="1:12" ht="15" customHeight="1">
      <c r="A217" s="78" t="s">
        <v>346</v>
      </c>
      <c r="B217" s="15">
        <v>836.0466666666666</v>
      </c>
      <c r="C217" s="11">
        <v>975.3877777777777</v>
      </c>
      <c r="D217" s="11">
        <v>1114.7288888888888</v>
      </c>
      <c r="E217" s="11">
        <v>1254.07</v>
      </c>
      <c r="F217" s="11">
        <v>1532.7522222222224</v>
      </c>
      <c r="G217" s="11">
        <v>1811.4344444444444</v>
      </c>
      <c r="H217" s="11">
        <v>2090.116666666667</v>
      </c>
      <c r="I217" s="11">
        <v>2508.14</v>
      </c>
      <c r="J217" s="280">
        <v>908.7450219903093</v>
      </c>
      <c r="L217" s="281"/>
    </row>
    <row r="218" spans="1:12" ht="15" customHeight="1">
      <c r="A218" s="78" t="s">
        <v>347</v>
      </c>
      <c r="B218" s="15">
        <v>822.9933333333333</v>
      </c>
      <c r="C218" s="11">
        <v>960.1588888888889</v>
      </c>
      <c r="D218" s="11">
        <v>1097.3244444444445</v>
      </c>
      <c r="E218" s="11">
        <v>1234.49</v>
      </c>
      <c r="F218" s="11">
        <v>1508.8211111111113</v>
      </c>
      <c r="G218" s="11">
        <v>1783.1522222222222</v>
      </c>
      <c r="H218" s="11">
        <v>2057.4833333333336</v>
      </c>
      <c r="I218" s="11">
        <v>2468.98</v>
      </c>
      <c r="J218" s="280">
        <v>835.751476096181</v>
      </c>
      <c r="L218" s="281"/>
    </row>
    <row r="219" spans="1:12" ht="15" customHeight="1">
      <c r="A219" s="78" t="s">
        <v>348</v>
      </c>
      <c r="B219" s="15">
        <v>861.2333333333332</v>
      </c>
      <c r="C219" s="11">
        <v>1004.7722222222221</v>
      </c>
      <c r="D219" s="11">
        <v>1148.311111111111</v>
      </c>
      <c r="E219" s="11">
        <v>1291.85</v>
      </c>
      <c r="F219" s="11">
        <v>1578.9277777777777</v>
      </c>
      <c r="G219" s="11">
        <v>1866.0055555555555</v>
      </c>
      <c r="H219" s="11">
        <v>2153.0833333333335</v>
      </c>
      <c r="I219" s="11">
        <v>2583.7</v>
      </c>
      <c r="J219" s="280">
        <v>1181.7811431167215</v>
      </c>
      <c r="L219" s="281"/>
    </row>
    <row r="220" spans="1:12" ht="15" customHeight="1">
      <c r="A220" s="78" t="s">
        <v>349</v>
      </c>
      <c r="B220" s="15">
        <v>845.4</v>
      </c>
      <c r="C220" s="11">
        <v>986.3</v>
      </c>
      <c r="D220" s="11">
        <v>1127.2</v>
      </c>
      <c r="E220" s="11">
        <v>1268.1</v>
      </c>
      <c r="F220" s="11">
        <v>1549.9</v>
      </c>
      <c r="G220" s="11">
        <v>1831.7</v>
      </c>
      <c r="H220" s="11">
        <v>2113.5</v>
      </c>
      <c r="I220" s="11">
        <v>2536.2</v>
      </c>
      <c r="J220" s="280">
        <v>1081.2539157053777</v>
      </c>
      <c r="L220" s="281"/>
    </row>
    <row r="221" spans="1:12" ht="15" customHeight="1">
      <c r="A221" s="78" t="s">
        <v>350</v>
      </c>
      <c r="B221" s="15">
        <v>832.42</v>
      </c>
      <c r="C221" s="11">
        <v>971.1566666666668</v>
      </c>
      <c r="D221" s="11">
        <v>1109.8933333333334</v>
      </c>
      <c r="E221" s="11">
        <v>1248.63</v>
      </c>
      <c r="F221" s="11">
        <v>1526.1033333333337</v>
      </c>
      <c r="G221" s="11">
        <v>1803.5766666666668</v>
      </c>
      <c r="H221" s="11">
        <v>2081.05</v>
      </c>
      <c r="I221" s="11">
        <v>2497.26</v>
      </c>
      <c r="J221" s="280">
        <v>819.7626966250918</v>
      </c>
      <c r="L221" s="281"/>
    </row>
    <row r="222" spans="1:12" ht="9.75" customHeight="1">
      <c r="A222" s="78"/>
      <c r="B222" s="50"/>
      <c r="C222" s="52"/>
      <c r="D222" s="52"/>
      <c r="E222" s="52"/>
      <c r="F222" s="52"/>
      <c r="G222" s="52"/>
      <c r="H222" s="52"/>
      <c r="I222" s="282"/>
      <c r="J222" s="283"/>
      <c r="L222" s="281"/>
    </row>
    <row r="223" spans="1:12" ht="15" customHeight="1">
      <c r="A223" s="80" t="s">
        <v>351</v>
      </c>
      <c r="B223" s="50"/>
      <c r="C223" s="52"/>
      <c r="D223" s="52"/>
      <c r="E223" s="52"/>
      <c r="F223" s="52"/>
      <c r="G223" s="52"/>
      <c r="H223" s="52"/>
      <c r="I223" s="282"/>
      <c r="J223" s="283"/>
      <c r="L223" s="281"/>
    </row>
    <row r="224" spans="1:12" ht="15" customHeight="1">
      <c r="A224" s="78" t="s">
        <v>352</v>
      </c>
      <c r="B224" s="15">
        <v>879.6933333333333</v>
      </c>
      <c r="C224" s="11">
        <v>1026.308888888889</v>
      </c>
      <c r="D224" s="11">
        <v>1172.9244444444444</v>
      </c>
      <c r="E224" s="11">
        <v>1319.54</v>
      </c>
      <c r="F224" s="11">
        <v>1612.7711111111112</v>
      </c>
      <c r="G224" s="11">
        <v>1906.0022222222221</v>
      </c>
      <c r="H224" s="11">
        <v>2199.2333333333336</v>
      </c>
      <c r="I224" s="11">
        <v>2639.08</v>
      </c>
      <c r="J224" s="280">
        <v>913.6053004628864</v>
      </c>
      <c r="L224" s="281"/>
    </row>
    <row r="225" spans="1:12" ht="15" customHeight="1">
      <c r="A225" s="78" t="s">
        <v>353</v>
      </c>
      <c r="B225" s="15">
        <v>879.16</v>
      </c>
      <c r="C225" s="11">
        <v>1025.6866666666667</v>
      </c>
      <c r="D225" s="11">
        <v>1172.2133333333334</v>
      </c>
      <c r="E225" s="11">
        <v>1318.74</v>
      </c>
      <c r="F225" s="11">
        <v>1611.7933333333335</v>
      </c>
      <c r="G225" s="11">
        <v>1904.8466666666666</v>
      </c>
      <c r="H225" s="11">
        <v>2197.9</v>
      </c>
      <c r="I225" s="11">
        <v>2637.48</v>
      </c>
      <c r="J225" s="280">
        <v>977.1472360538194</v>
      </c>
      <c r="L225" s="281"/>
    </row>
    <row r="226" spans="1:12" ht="15" customHeight="1">
      <c r="A226" s="78" t="s">
        <v>354</v>
      </c>
      <c r="B226" s="15">
        <v>880.3866666666665</v>
      </c>
      <c r="C226" s="11">
        <v>1027.1177777777777</v>
      </c>
      <c r="D226" s="11">
        <v>1173.8488888888887</v>
      </c>
      <c r="E226" s="11">
        <v>1320.58</v>
      </c>
      <c r="F226" s="11">
        <v>1614.0422222222223</v>
      </c>
      <c r="G226" s="11">
        <v>1907.5044444444443</v>
      </c>
      <c r="H226" s="11">
        <v>2200.9666666666667</v>
      </c>
      <c r="I226" s="11">
        <v>2641.16</v>
      </c>
      <c r="J226" s="280">
        <v>998.9610549872233</v>
      </c>
      <c r="L226" s="281"/>
    </row>
    <row r="227" spans="1:12" ht="15" customHeight="1">
      <c r="A227" s="78" t="s">
        <v>355</v>
      </c>
      <c r="B227" s="15">
        <v>866.4666666666667</v>
      </c>
      <c r="C227" s="11">
        <v>1010.8777777777779</v>
      </c>
      <c r="D227" s="11">
        <v>1155.2888888888888</v>
      </c>
      <c r="E227" s="11">
        <v>1299.7</v>
      </c>
      <c r="F227" s="11">
        <v>1588.5222222222224</v>
      </c>
      <c r="G227" s="11">
        <v>1877.3444444444444</v>
      </c>
      <c r="H227" s="11">
        <v>2166.166666666667</v>
      </c>
      <c r="I227" s="11">
        <v>2599.4</v>
      </c>
      <c r="J227" s="280">
        <v>1016.956385787973</v>
      </c>
      <c r="L227" s="281"/>
    </row>
    <row r="228" spans="1:12" ht="15" customHeight="1">
      <c r="A228" s="78" t="s">
        <v>356</v>
      </c>
      <c r="B228" s="15">
        <v>891.0266666666666</v>
      </c>
      <c r="C228" s="11">
        <v>1039.5311111111112</v>
      </c>
      <c r="D228" s="11">
        <v>1188.0355555555554</v>
      </c>
      <c r="E228" s="11">
        <v>1336.54</v>
      </c>
      <c r="F228" s="11">
        <v>1633.548888888889</v>
      </c>
      <c r="G228" s="11">
        <v>1930.5577777777778</v>
      </c>
      <c r="H228" s="11">
        <v>2227.5666666666666</v>
      </c>
      <c r="I228" s="11">
        <v>2673.08</v>
      </c>
      <c r="J228" s="280">
        <v>900.601976159912</v>
      </c>
      <c r="L228" s="281"/>
    </row>
    <row r="229" spans="1:12" ht="15" customHeight="1">
      <c r="A229" s="78" t="s">
        <v>357</v>
      </c>
      <c r="B229" s="15">
        <v>911.34</v>
      </c>
      <c r="C229" s="11">
        <v>1063.23</v>
      </c>
      <c r="D229" s="11">
        <v>1215.12</v>
      </c>
      <c r="E229" s="11">
        <v>1367.01</v>
      </c>
      <c r="F229" s="11">
        <v>1670.79</v>
      </c>
      <c r="G229" s="11">
        <v>1974.57</v>
      </c>
      <c r="H229" s="11">
        <v>2278.35</v>
      </c>
      <c r="I229" s="11">
        <v>2734.02</v>
      </c>
      <c r="J229" s="280">
        <v>1066.7310882558515</v>
      </c>
      <c r="L229" s="281"/>
    </row>
    <row r="230" spans="1:12" ht="15" customHeight="1">
      <c r="A230" s="78" t="s">
        <v>358</v>
      </c>
      <c r="B230" s="15">
        <v>866.9866666666667</v>
      </c>
      <c r="C230" s="11">
        <v>1011.4844444444444</v>
      </c>
      <c r="D230" s="11">
        <v>1155.9822222222222</v>
      </c>
      <c r="E230" s="11">
        <v>1300.48</v>
      </c>
      <c r="F230" s="11">
        <v>1589.4755555555557</v>
      </c>
      <c r="G230" s="11">
        <v>1878.4711111111112</v>
      </c>
      <c r="H230" s="11">
        <v>2167.4666666666667</v>
      </c>
      <c r="I230" s="11">
        <v>2600.96</v>
      </c>
      <c r="J230" s="280">
        <v>1175.7495947581106</v>
      </c>
      <c r="L230" s="281"/>
    </row>
    <row r="231" spans="1:12" ht="9.75" customHeight="1">
      <c r="A231" s="78"/>
      <c r="B231" s="50"/>
      <c r="C231" s="52"/>
      <c r="D231" s="52"/>
      <c r="E231" s="52"/>
      <c r="F231" s="52"/>
      <c r="G231" s="52"/>
      <c r="H231" s="52"/>
      <c r="I231" s="282"/>
      <c r="J231" s="283"/>
      <c r="L231" s="281"/>
    </row>
    <row r="232" spans="1:12" ht="15" customHeight="1">
      <c r="A232" s="80" t="s">
        <v>359</v>
      </c>
      <c r="B232" s="50"/>
      <c r="C232" s="52"/>
      <c r="D232" s="52"/>
      <c r="E232" s="52"/>
      <c r="F232" s="52"/>
      <c r="G232" s="52"/>
      <c r="H232" s="52"/>
      <c r="I232" s="282"/>
      <c r="J232" s="283"/>
      <c r="L232" s="281"/>
    </row>
    <row r="233" spans="1:12" ht="15" customHeight="1">
      <c r="A233" s="78" t="s">
        <v>360</v>
      </c>
      <c r="B233" s="15">
        <v>810.1266666666667</v>
      </c>
      <c r="C233" s="11">
        <v>945.1477777777778</v>
      </c>
      <c r="D233" s="11">
        <v>1080.168888888889</v>
      </c>
      <c r="E233" s="11">
        <v>1215.19</v>
      </c>
      <c r="F233" s="11">
        <v>1485.2322222222224</v>
      </c>
      <c r="G233" s="11">
        <v>1755.2744444444445</v>
      </c>
      <c r="H233" s="11">
        <v>2025.3166666666668</v>
      </c>
      <c r="I233" s="11">
        <v>2430.38</v>
      </c>
      <c r="J233" s="280">
        <v>1072.3532704696108</v>
      </c>
      <c r="L233" s="281"/>
    </row>
    <row r="234" spans="1:12" ht="15" customHeight="1">
      <c r="A234" s="78" t="s">
        <v>361</v>
      </c>
      <c r="B234" s="15">
        <v>840.8466666666666</v>
      </c>
      <c r="C234" s="11">
        <v>980.9877777777778</v>
      </c>
      <c r="D234" s="11">
        <v>1121.128888888889</v>
      </c>
      <c r="E234" s="11">
        <v>1261.27</v>
      </c>
      <c r="F234" s="11">
        <v>1541.5522222222223</v>
      </c>
      <c r="G234" s="11">
        <v>1821.8344444444444</v>
      </c>
      <c r="H234" s="11">
        <v>2102.116666666667</v>
      </c>
      <c r="I234" s="11">
        <v>2522.54</v>
      </c>
      <c r="J234" s="280">
        <v>1100.8310786230168</v>
      </c>
      <c r="L234" s="281"/>
    </row>
    <row r="235" spans="1:12" ht="15" customHeight="1">
      <c r="A235" s="78" t="s">
        <v>362</v>
      </c>
      <c r="B235" s="15">
        <v>808.3533333333332</v>
      </c>
      <c r="C235" s="11">
        <v>943.0788888888889</v>
      </c>
      <c r="D235" s="11">
        <v>1077.8044444444445</v>
      </c>
      <c r="E235" s="11">
        <v>1212.53</v>
      </c>
      <c r="F235" s="11">
        <v>1481.9811111111112</v>
      </c>
      <c r="G235" s="11">
        <v>1751.4322222222222</v>
      </c>
      <c r="H235" s="11">
        <v>2020.8833333333334</v>
      </c>
      <c r="I235" s="11">
        <v>2425.06</v>
      </c>
      <c r="J235" s="280">
        <v>1238.2640265010352</v>
      </c>
      <c r="L235" s="281"/>
    </row>
    <row r="236" spans="1:12" ht="15" customHeight="1">
      <c r="A236" s="78" t="s">
        <v>363</v>
      </c>
      <c r="B236" s="15">
        <v>782.2333333333332</v>
      </c>
      <c r="C236" s="11">
        <v>912.6055555555555</v>
      </c>
      <c r="D236" s="11">
        <v>1042.9777777777776</v>
      </c>
      <c r="E236" s="11">
        <v>1173.35</v>
      </c>
      <c r="F236" s="11">
        <v>1434.0944444444444</v>
      </c>
      <c r="G236" s="11">
        <v>1694.8388888888887</v>
      </c>
      <c r="H236" s="11">
        <v>1955.5833333333333</v>
      </c>
      <c r="I236" s="11">
        <v>2346.7</v>
      </c>
      <c r="J236" s="280">
        <v>1211.7571067662564</v>
      </c>
      <c r="L236" s="281"/>
    </row>
    <row r="237" spans="1:12" ht="15" customHeight="1">
      <c r="A237" s="78" t="s">
        <v>364</v>
      </c>
      <c r="B237" s="15">
        <v>769.6266666666667</v>
      </c>
      <c r="C237" s="11">
        <v>897.8977777777778</v>
      </c>
      <c r="D237" s="11">
        <v>1026.168888888889</v>
      </c>
      <c r="E237" s="11">
        <v>1154.44</v>
      </c>
      <c r="F237" s="11">
        <v>1410.9822222222224</v>
      </c>
      <c r="G237" s="11">
        <v>1667.5244444444445</v>
      </c>
      <c r="H237" s="11">
        <v>1924.0666666666668</v>
      </c>
      <c r="I237" s="11">
        <v>2308.88</v>
      </c>
      <c r="J237" s="280">
        <v>1153.6168814947898</v>
      </c>
      <c r="L237" s="281"/>
    </row>
    <row r="238" spans="1:12" ht="9.75" customHeight="1">
      <c r="A238" s="78"/>
      <c r="B238" s="50"/>
      <c r="C238" s="52"/>
      <c r="D238" s="52"/>
      <c r="E238" s="52"/>
      <c r="F238" s="52"/>
      <c r="G238" s="52"/>
      <c r="H238" s="52"/>
      <c r="I238" s="282"/>
      <c r="J238" s="283"/>
      <c r="L238" s="281"/>
    </row>
    <row r="239" spans="1:12" ht="15" customHeight="1">
      <c r="A239" s="80" t="s">
        <v>365</v>
      </c>
      <c r="B239" s="50"/>
      <c r="C239" s="52"/>
      <c r="D239" s="52"/>
      <c r="E239" s="52"/>
      <c r="F239" s="52"/>
      <c r="G239" s="52"/>
      <c r="H239" s="52"/>
      <c r="I239" s="282"/>
      <c r="J239" s="283"/>
      <c r="L239" s="281"/>
    </row>
    <row r="240" spans="1:12" ht="15" customHeight="1">
      <c r="A240" s="78" t="s">
        <v>366</v>
      </c>
      <c r="B240" s="15">
        <v>799.82</v>
      </c>
      <c r="C240" s="11">
        <v>933.1233333333333</v>
      </c>
      <c r="D240" s="11">
        <v>1066.4266666666667</v>
      </c>
      <c r="E240" s="11">
        <v>1199.73</v>
      </c>
      <c r="F240" s="11">
        <v>1466.3366666666668</v>
      </c>
      <c r="G240" s="11">
        <v>1732.9433333333334</v>
      </c>
      <c r="H240" s="11">
        <v>1999.55</v>
      </c>
      <c r="I240" s="11">
        <v>2399.46</v>
      </c>
      <c r="J240" s="280">
        <v>1119.7578738609895</v>
      </c>
      <c r="L240" s="281"/>
    </row>
    <row r="241" spans="1:12" ht="15" customHeight="1">
      <c r="A241" s="78" t="s">
        <v>367</v>
      </c>
      <c r="B241" s="15">
        <v>818.5733333333333</v>
      </c>
      <c r="C241" s="11">
        <v>955.0022222222221</v>
      </c>
      <c r="D241" s="11">
        <v>1091.431111111111</v>
      </c>
      <c r="E241" s="11">
        <v>1227.86</v>
      </c>
      <c r="F241" s="11">
        <v>1500.7177777777779</v>
      </c>
      <c r="G241" s="11">
        <v>1773.5755555555554</v>
      </c>
      <c r="H241" s="11">
        <v>2046.4333333333332</v>
      </c>
      <c r="I241" s="11">
        <v>2455.72</v>
      </c>
      <c r="J241" s="280">
        <v>1068.883444859657</v>
      </c>
      <c r="L241" s="281"/>
    </row>
    <row r="242" spans="1:12" ht="15" customHeight="1">
      <c r="A242" s="78" t="s">
        <v>368</v>
      </c>
      <c r="B242" s="15">
        <v>844.0733333333333</v>
      </c>
      <c r="C242" s="11">
        <v>984.7522222222221</v>
      </c>
      <c r="D242" s="11">
        <v>1125.431111111111</v>
      </c>
      <c r="E242" s="11">
        <v>1266.11</v>
      </c>
      <c r="F242" s="11">
        <v>1547.4677777777779</v>
      </c>
      <c r="G242" s="11">
        <v>1828.8255555555554</v>
      </c>
      <c r="H242" s="11">
        <v>2110.1833333333334</v>
      </c>
      <c r="I242" s="11">
        <v>2532.22</v>
      </c>
      <c r="J242" s="280">
        <v>970.1249249718644</v>
      </c>
      <c r="L242" s="281"/>
    </row>
    <row r="243" spans="1:12" ht="15" customHeight="1">
      <c r="A243" s="78" t="s">
        <v>369</v>
      </c>
      <c r="B243" s="15">
        <v>794.3733333333332</v>
      </c>
      <c r="C243" s="11">
        <v>926.7688888888889</v>
      </c>
      <c r="D243" s="11">
        <v>1059.1644444444444</v>
      </c>
      <c r="E243" s="11">
        <v>1191.56</v>
      </c>
      <c r="F243" s="11">
        <v>1456.351111111111</v>
      </c>
      <c r="G243" s="11">
        <v>1721.142222222222</v>
      </c>
      <c r="H243" s="11">
        <v>1985.9333333333334</v>
      </c>
      <c r="I243" s="11">
        <v>2383.12</v>
      </c>
      <c r="J243" s="280">
        <v>975.6077820823244</v>
      </c>
      <c r="L243" s="281"/>
    </row>
    <row r="244" spans="1:12" ht="15" customHeight="1">
      <c r="A244" s="78" t="s">
        <v>370</v>
      </c>
      <c r="B244" s="15">
        <v>842.9</v>
      </c>
      <c r="C244" s="11">
        <v>983.3833333333333</v>
      </c>
      <c r="D244" s="11">
        <v>1123.8666666666666</v>
      </c>
      <c r="E244" s="11">
        <v>1264.35</v>
      </c>
      <c r="F244" s="11">
        <v>1545.3166666666666</v>
      </c>
      <c r="G244" s="11">
        <v>1826.283333333333</v>
      </c>
      <c r="H244" s="11">
        <v>2107.25</v>
      </c>
      <c r="I244" s="11">
        <v>2528.7</v>
      </c>
      <c r="J244" s="280">
        <v>1095.785766085934</v>
      </c>
      <c r="L244" s="281"/>
    </row>
    <row r="245" spans="1:12" ht="9.75" customHeight="1">
      <c r="A245" s="78"/>
      <c r="B245" s="50"/>
      <c r="C245" s="52"/>
      <c r="D245" s="52"/>
      <c r="E245" s="52"/>
      <c r="F245" s="52"/>
      <c r="G245" s="52"/>
      <c r="H245" s="52"/>
      <c r="I245" s="282"/>
      <c r="J245" s="283"/>
      <c r="L245" s="281"/>
    </row>
    <row r="246" spans="1:12" ht="15" customHeight="1">
      <c r="A246" s="80" t="s">
        <v>371</v>
      </c>
      <c r="B246" s="50"/>
      <c r="C246" s="52"/>
      <c r="D246" s="52"/>
      <c r="E246" s="52"/>
      <c r="F246" s="52"/>
      <c r="G246" s="52"/>
      <c r="H246" s="52"/>
      <c r="I246" s="282"/>
      <c r="J246" s="283"/>
      <c r="L246" s="281"/>
    </row>
    <row r="247" spans="1:12" ht="15" customHeight="1">
      <c r="A247" s="78" t="s">
        <v>372</v>
      </c>
      <c r="B247" s="15">
        <v>794.7333333333332</v>
      </c>
      <c r="C247" s="11">
        <v>927.1888888888889</v>
      </c>
      <c r="D247" s="11">
        <v>1059.6444444444444</v>
      </c>
      <c r="E247" s="11">
        <v>1192.1</v>
      </c>
      <c r="F247" s="11">
        <v>1457.0111111111112</v>
      </c>
      <c r="G247" s="11">
        <v>1721.922222222222</v>
      </c>
      <c r="H247" s="11">
        <v>1986.8333333333333</v>
      </c>
      <c r="I247" s="11">
        <v>2384.2</v>
      </c>
      <c r="J247" s="280">
        <v>1021.2371954093308</v>
      </c>
      <c r="L247" s="281"/>
    </row>
    <row r="248" spans="1:12" ht="15" customHeight="1">
      <c r="A248" s="78" t="s">
        <v>373</v>
      </c>
      <c r="B248" s="15">
        <v>773.0466666666666</v>
      </c>
      <c r="C248" s="11">
        <v>901.8877777777777</v>
      </c>
      <c r="D248" s="11">
        <v>1030.7288888888888</v>
      </c>
      <c r="E248" s="11">
        <v>1159.57</v>
      </c>
      <c r="F248" s="11">
        <v>1417.2522222222224</v>
      </c>
      <c r="G248" s="11">
        <v>1674.9344444444444</v>
      </c>
      <c r="H248" s="11">
        <v>1932.6166666666666</v>
      </c>
      <c r="I248" s="11">
        <v>2319.14</v>
      </c>
      <c r="J248" s="280">
        <v>961.7606873218222</v>
      </c>
      <c r="L248" s="281"/>
    </row>
    <row r="249" spans="1:12" ht="15" customHeight="1">
      <c r="A249" s="78" t="s">
        <v>374</v>
      </c>
      <c r="B249" s="15">
        <v>800.1666666666666</v>
      </c>
      <c r="C249" s="11">
        <v>933.5277777777778</v>
      </c>
      <c r="D249" s="11">
        <v>1066.888888888889</v>
      </c>
      <c r="E249" s="11">
        <v>1200.25</v>
      </c>
      <c r="F249" s="11">
        <v>1466.9722222222224</v>
      </c>
      <c r="G249" s="11">
        <v>1733.6944444444443</v>
      </c>
      <c r="H249" s="11">
        <v>2000.4166666666667</v>
      </c>
      <c r="I249" s="11">
        <v>2400.5</v>
      </c>
      <c r="J249" s="280">
        <v>1027.0311984375476</v>
      </c>
      <c r="L249" s="281"/>
    </row>
    <row r="250" spans="1:12" ht="15" customHeight="1">
      <c r="A250" s="78" t="s">
        <v>375</v>
      </c>
      <c r="B250" s="15">
        <v>771.7133333333333</v>
      </c>
      <c r="C250" s="11">
        <v>900.3322222222222</v>
      </c>
      <c r="D250" s="11">
        <v>1028.951111111111</v>
      </c>
      <c r="E250" s="11">
        <v>1157.57</v>
      </c>
      <c r="F250" s="11">
        <v>1414.8077777777778</v>
      </c>
      <c r="G250" s="11">
        <v>1672.0455555555554</v>
      </c>
      <c r="H250" s="11">
        <v>1929.2833333333333</v>
      </c>
      <c r="I250" s="11">
        <v>2315.14</v>
      </c>
      <c r="J250" s="280">
        <v>1001.0468544887418</v>
      </c>
      <c r="L250" s="281"/>
    </row>
    <row r="251" spans="1:12" ht="15" customHeight="1">
      <c r="A251" s="78" t="s">
        <v>376</v>
      </c>
      <c r="B251" s="15">
        <v>784.5733333333333</v>
      </c>
      <c r="C251" s="11">
        <v>915.3355555555555</v>
      </c>
      <c r="D251" s="11">
        <v>1046.0977777777775</v>
      </c>
      <c r="E251" s="11">
        <v>1176.86</v>
      </c>
      <c r="F251" s="11">
        <v>1438.3844444444444</v>
      </c>
      <c r="G251" s="11">
        <v>1699.9088888888887</v>
      </c>
      <c r="H251" s="11">
        <v>1961.4333333333332</v>
      </c>
      <c r="I251" s="11">
        <v>2353.72</v>
      </c>
      <c r="J251" s="280">
        <v>1018.5133870967741</v>
      </c>
      <c r="L251" s="281"/>
    </row>
    <row r="252" spans="1:12" ht="9.75" customHeight="1">
      <c r="A252" s="81"/>
      <c r="B252" s="58"/>
      <c r="C252" s="64"/>
      <c r="D252" s="64"/>
      <c r="E252" s="64"/>
      <c r="F252" s="64"/>
      <c r="G252" s="64"/>
      <c r="H252" s="64"/>
      <c r="I252" s="267"/>
      <c r="J252" s="320"/>
      <c r="L252" s="281"/>
    </row>
    <row r="253" spans="1:12" ht="15" customHeight="1">
      <c r="A253" s="80" t="s">
        <v>377</v>
      </c>
      <c r="B253" s="50"/>
      <c r="C253" s="52"/>
      <c r="D253" s="52"/>
      <c r="E253" s="52"/>
      <c r="F253" s="52"/>
      <c r="G253" s="52"/>
      <c r="H253" s="52"/>
      <c r="I253" s="282"/>
      <c r="J253" s="283"/>
      <c r="L253" s="281"/>
    </row>
    <row r="254" spans="1:12" ht="15" customHeight="1">
      <c r="A254" s="78" t="s">
        <v>378</v>
      </c>
      <c r="B254" s="15">
        <v>790.7733333333333</v>
      </c>
      <c r="C254" s="11">
        <v>922.568888888889</v>
      </c>
      <c r="D254" s="11">
        <v>1054.3644444444444</v>
      </c>
      <c r="E254" s="11">
        <v>1186.16</v>
      </c>
      <c r="F254" s="11">
        <v>1449.7511111111114</v>
      </c>
      <c r="G254" s="11">
        <v>1713.3422222222223</v>
      </c>
      <c r="H254" s="11">
        <v>1976.9333333333336</v>
      </c>
      <c r="I254" s="11">
        <v>2372.32</v>
      </c>
      <c r="J254" s="280">
        <v>892.082910516124</v>
      </c>
      <c r="L254" s="281"/>
    </row>
    <row r="255" spans="1:12" ht="15" customHeight="1">
      <c r="A255" s="78" t="s">
        <v>379</v>
      </c>
      <c r="B255" s="15">
        <v>794.8533333333332</v>
      </c>
      <c r="C255" s="11">
        <v>927.3288888888889</v>
      </c>
      <c r="D255" s="11">
        <v>1059.8044444444445</v>
      </c>
      <c r="E255" s="11">
        <v>1192.28</v>
      </c>
      <c r="F255" s="11">
        <v>1457.2311111111112</v>
      </c>
      <c r="G255" s="11">
        <v>1722.1822222222222</v>
      </c>
      <c r="H255" s="11">
        <v>1987.1333333333334</v>
      </c>
      <c r="I255" s="11">
        <v>2384.56</v>
      </c>
      <c r="J255" s="280">
        <v>919.752716374862</v>
      </c>
      <c r="L255" s="281"/>
    </row>
    <row r="256" spans="1:12" ht="15" customHeight="1">
      <c r="A256" s="78" t="s">
        <v>380</v>
      </c>
      <c r="B256" s="15">
        <v>770.2666666666667</v>
      </c>
      <c r="C256" s="11">
        <v>898.6444444444445</v>
      </c>
      <c r="D256" s="11">
        <v>1027.0222222222224</v>
      </c>
      <c r="E256" s="11">
        <v>1155.4</v>
      </c>
      <c r="F256" s="11">
        <v>1412.1555555555558</v>
      </c>
      <c r="G256" s="11">
        <v>1668.9111111111113</v>
      </c>
      <c r="H256" s="11">
        <v>1925.666666666667</v>
      </c>
      <c r="I256" s="11">
        <v>2310.8</v>
      </c>
      <c r="J256" s="280">
        <v>1066.741011456712</v>
      </c>
      <c r="L256" s="281"/>
    </row>
    <row r="257" spans="1:12" ht="15" customHeight="1">
      <c r="A257" s="78" t="s">
        <v>381</v>
      </c>
      <c r="B257" s="15">
        <v>776.04</v>
      </c>
      <c r="C257" s="11">
        <v>905.38</v>
      </c>
      <c r="D257" s="11">
        <v>1034.72</v>
      </c>
      <c r="E257" s="11">
        <v>1164.06</v>
      </c>
      <c r="F257" s="11">
        <v>1422.74</v>
      </c>
      <c r="G257" s="11">
        <v>1681.42</v>
      </c>
      <c r="H257" s="11">
        <v>1940.1</v>
      </c>
      <c r="I257" s="11">
        <v>2328.12</v>
      </c>
      <c r="J257" s="280">
        <v>870.3917840127051</v>
      </c>
      <c r="L257" s="281"/>
    </row>
    <row r="258" spans="1:12" ht="15" customHeight="1">
      <c r="A258" s="78" t="s">
        <v>382</v>
      </c>
      <c r="B258" s="15">
        <v>755.98</v>
      </c>
      <c r="C258" s="11">
        <v>881.9766666666667</v>
      </c>
      <c r="D258" s="11">
        <v>1007.9733333333334</v>
      </c>
      <c r="E258" s="11">
        <v>1133.97</v>
      </c>
      <c r="F258" s="11">
        <v>1385.9633333333334</v>
      </c>
      <c r="G258" s="11">
        <v>1637.9566666666667</v>
      </c>
      <c r="H258" s="11">
        <v>1889.95</v>
      </c>
      <c r="I258" s="11">
        <v>2267.94</v>
      </c>
      <c r="J258" s="280">
        <v>1006.6897022882974</v>
      </c>
      <c r="L258" s="281"/>
    </row>
    <row r="259" spans="1:12" ht="15" customHeight="1">
      <c r="A259" s="78" t="s">
        <v>383</v>
      </c>
      <c r="B259" s="15">
        <v>768.58</v>
      </c>
      <c r="C259" s="11">
        <v>896.6766666666666</v>
      </c>
      <c r="D259" s="11">
        <v>1024.773333333333</v>
      </c>
      <c r="E259" s="11">
        <v>1152.87</v>
      </c>
      <c r="F259" s="11">
        <v>1409.0633333333333</v>
      </c>
      <c r="G259" s="11">
        <v>1665.2566666666664</v>
      </c>
      <c r="H259" s="11">
        <v>1921.45</v>
      </c>
      <c r="I259" s="11">
        <v>2305.74</v>
      </c>
      <c r="J259" s="280">
        <v>984.4737611083084</v>
      </c>
      <c r="L259" s="281"/>
    </row>
    <row r="260" spans="1:12" ht="15" customHeight="1">
      <c r="A260" s="78" t="s">
        <v>384</v>
      </c>
      <c r="B260" s="15">
        <v>780.3666666666666</v>
      </c>
      <c r="C260" s="11">
        <v>910.4277777777778</v>
      </c>
      <c r="D260" s="11">
        <v>1040.4888888888888</v>
      </c>
      <c r="E260" s="11">
        <v>1170.55</v>
      </c>
      <c r="F260" s="11">
        <v>1430.6722222222222</v>
      </c>
      <c r="G260" s="11">
        <v>1690.7944444444443</v>
      </c>
      <c r="H260" s="11">
        <v>1950.9166666666667</v>
      </c>
      <c r="I260" s="11">
        <v>2341.1</v>
      </c>
      <c r="J260" s="280">
        <v>959.2928638625505</v>
      </c>
      <c r="L260" s="281"/>
    </row>
    <row r="261" spans="1:12" ht="15" customHeight="1">
      <c r="A261" s="78" t="s">
        <v>385</v>
      </c>
      <c r="B261" s="15">
        <v>752.3933333333332</v>
      </c>
      <c r="C261" s="11">
        <v>877.7922222222222</v>
      </c>
      <c r="D261" s="11">
        <v>1003.191111111111</v>
      </c>
      <c r="E261" s="11">
        <v>1128.59</v>
      </c>
      <c r="F261" s="11">
        <v>1379.3877777777777</v>
      </c>
      <c r="G261" s="11">
        <v>1630.1855555555553</v>
      </c>
      <c r="H261" s="11">
        <v>1880.9833333333333</v>
      </c>
      <c r="I261" s="11">
        <v>2257.18</v>
      </c>
      <c r="J261" s="280">
        <v>849.9112539997979</v>
      </c>
      <c r="L261" s="281"/>
    </row>
    <row r="262" spans="1:12" ht="9.75" customHeight="1">
      <c r="A262" s="78"/>
      <c r="B262" s="50"/>
      <c r="C262" s="52"/>
      <c r="D262" s="52"/>
      <c r="E262" s="52"/>
      <c r="F262" s="52"/>
      <c r="G262" s="52"/>
      <c r="H262" s="52"/>
      <c r="I262" s="282"/>
      <c r="J262" s="283"/>
      <c r="L262" s="281"/>
    </row>
    <row r="263" spans="1:12" ht="15" customHeight="1">
      <c r="A263" s="80" t="s">
        <v>386</v>
      </c>
      <c r="B263" s="50"/>
      <c r="C263" s="52"/>
      <c r="D263" s="52"/>
      <c r="E263" s="52"/>
      <c r="F263" s="52"/>
      <c r="G263" s="52"/>
      <c r="H263" s="52"/>
      <c r="I263" s="282"/>
      <c r="J263" s="283"/>
      <c r="L263" s="281"/>
    </row>
    <row r="264" spans="1:12" ht="15" customHeight="1">
      <c r="A264" s="78" t="s">
        <v>387</v>
      </c>
      <c r="B264" s="15">
        <v>803.9333333333334</v>
      </c>
      <c r="C264" s="11">
        <v>937.9222222222223</v>
      </c>
      <c r="D264" s="11">
        <v>1071.911111111111</v>
      </c>
      <c r="E264" s="11">
        <v>1205.9</v>
      </c>
      <c r="F264" s="11">
        <v>1473.877777777778</v>
      </c>
      <c r="G264" s="11">
        <v>1741.8555555555556</v>
      </c>
      <c r="H264" s="11">
        <v>2009.8333333333335</v>
      </c>
      <c r="I264" s="11">
        <v>2411.8</v>
      </c>
      <c r="J264" s="280">
        <v>1075.196390116166</v>
      </c>
      <c r="L264" s="281"/>
    </row>
    <row r="265" spans="1:12" ht="15" customHeight="1">
      <c r="A265" s="78" t="s">
        <v>388</v>
      </c>
      <c r="B265" s="15">
        <v>808.3</v>
      </c>
      <c r="C265" s="11">
        <v>943.0166666666668</v>
      </c>
      <c r="D265" s="11">
        <v>1077.7333333333333</v>
      </c>
      <c r="E265" s="11">
        <v>1212.45</v>
      </c>
      <c r="F265" s="11">
        <v>1481.8833333333334</v>
      </c>
      <c r="G265" s="11">
        <v>1751.3166666666666</v>
      </c>
      <c r="H265" s="11">
        <v>2020.75</v>
      </c>
      <c r="I265" s="11">
        <v>2424.9</v>
      </c>
      <c r="J265" s="280">
        <v>937.9472312440406</v>
      </c>
      <c r="L265" s="281"/>
    </row>
    <row r="266" spans="1:12" ht="15" customHeight="1">
      <c r="A266" s="78" t="s">
        <v>389</v>
      </c>
      <c r="B266" s="15">
        <v>875.28</v>
      </c>
      <c r="C266" s="11">
        <v>1021.16</v>
      </c>
      <c r="D266" s="11">
        <v>1167.04</v>
      </c>
      <c r="E266" s="11">
        <v>1312.92</v>
      </c>
      <c r="F266" s="11">
        <v>1604.68</v>
      </c>
      <c r="G266" s="11">
        <v>1896.44</v>
      </c>
      <c r="H266" s="11">
        <v>2188.2</v>
      </c>
      <c r="I266" s="11">
        <v>2625.84</v>
      </c>
      <c r="J266" s="280">
        <v>965.1014953742315</v>
      </c>
      <c r="L266" s="281"/>
    </row>
    <row r="267" spans="1:12" ht="15" customHeight="1">
      <c r="A267" s="78" t="s">
        <v>390</v>
      </c>
      <c r="B267" s="15">
        <v>803.1466666666666</v>
      </c>
      <c r="C267" s="11">
        <v>937.0044444444445</v>
      </c>
      <c r="D267" s="11">
        <v>1070.8622222222223</v>
      </c>
      <c r="E267" s="11">
        <v>1204.72</v>
      </c>
      <c r="F267" s="11">
        <v>1472.4355555555558</v>
      </c>
      <c r="G267" s="11">
        <v>1740.151111111111</v>
      </c>
      <c r="H267" s="11">
        <v>2007.8666666666668</v>
      </c>
      <c r="I267" s="11">
        <v>2409.44</v>
      </c>
      <c r="J267" s="280">
        <v>1084.7046341463415</v>
      </c>
      <c r="L267" s="281"/>
    </row>
    <row r="268" spans="1:12" ht="15" customHeight="1">
      <c r="A268" s="78" t="s">
        <v>391</v>
      </c>
      <c r="B268" s="15">
        <v>809.52</v>
      </c>
      <c r="C268" s="11">
        <v>944.44</v>
      </c>
      <c r="D268" s="11">
        <v>1079.36</v>
      </c>
      <c r="E268" s="11">
        <v>1214.28</v>
      </c>
      <c r="F268" s="11">
        <v>1484.12</v>
      </c>
      <c r="G268" s="11">
        <v>1753.96</v>
      </c>
      <c r="H268" s="11">
        <v>2023.8</v>
      </c>
      <c r="I268" s="11">
        <v>2428.56</v>
      </c>
      <c r="J268" s="280">
        <v>1040.2276899047074</v>
      </c>
      <c r="L268" s="281"/>
    </row>
    <row r="269" spans="1:12" ht="15" customHeight="1">
      <c r="A269" s="78" t="s">
        <v>392</v>
      </c>
      <c r="B269" s="15">
        <v>795.16</v>
      </c>
      <c r="C269" s="11">
        <v>927.6866666666667</v>
      </c>
      <c r="D269" s="11">
        <v>1060.2133333333334</v>
      </c>
      <c r="E269" s="11">
        <v>1192.74</v>
      </c>
      <c r="F269" s="11">
        <v>1457.7933333333335</v>
      </c>
      <c r="G269" s="11">
        <v>1722.8466666666666</v>
      </c>
      <c r="H269" s="11">
        <v>1987.9</v>
      </c>
      <c r="I269" s="11">
        <v>2385.48</v>
      </c>
      <c r="J269" s="280">
        <v>1054.480628548602</v>
      </c>
      <c r="L269" s="281"/>
    </row>
    <row r="270" spans="1:12" ht="15" customHeight="1">
      <c r="A270" s="78" t="s">
        <v>393</v>
      </c>
      <c r="B270" s="15">
        <v>781.9066666666665</v>
      </c>
      <c r="C270" s="11">
        <v>912.2244444444444</v>
      </c>
      <c r="D270" s="11">
        <v>1042.542222222222</v>
      </c>
      <c r="E270" s="11">
        <v>1172.86</v>
      </c>
      <c r="F270" s="11">
        <v>1433.4955555555555</v>
      </c>
      <c r="G270" s="11">
        <v>1694.1311111111108</v>
      </c>
      <c r="H270" s="11">
        <v>1954.7666666666667</v>
      </c>
      <c r="I270" s="11">
        <v>2345.72</v>
      </c>
      <c r="J270" s="280">
        <v>884.5715485075204</v>
      </c>
      <c r="L270" s="281"/>
    </row>
    <row r="271" spans="1:12" ht="9.75" customHeight="1">
      <c r="A271" s="78"/>
      <c r="B271" s="50"/>
      <c r="C271" s="52"/>
      <c r="D271" s="52"/>
      <c r="E271" s="52"/>
      <c r="F271" s="52"/>
      <c r="G271" s="52"/>
      <c r="H271" s="52"/>
      <c r="I271" s="282"/>
      <c r="J271" s="283"/>
      <c r="L271" s="281"/>
    </row>
    <row r="272" spans="1:12" ht="15" customHeight="1">
      <c r="A272" s="80" t="s">
        <v>394</v>
      </c>
      <c r="B272" s="50"/>
      <c r="C272" s="52"/>
      <c r="D272" s="52"/>
      <c r="E272" s="52"/>
      <c r="F272" s="52"/>
      <c r="G272" s="52"/>
      <c r="H272" s="52"/>
      <c r="I272" s="282"/>
      <c r="J272" s="283"/>
      <c r="L272" s="281"/>
    </row>
    <row r="273" spans="1:12" ht="15" customHeight="1">
      <c r="A273" s="78" t="s">
        <v>395</v>
      </c>
      <c r="B273" s="15">
        <v>807.62</v>
      </c>
      <c r="C273" s="11">
        <v>942.2233333333334</v>
      </c>
      <c r="D273" s="11">
        <v>1076.8266666666666</v>
      </c>
      <c r="E273" s="11">
        <v>1211.43</v>
      </c>
      <c r="F273" s="11">
        <v>1480.6366666666668</v>
      </c>
      <c r="G273" s="11">
        <v>1749.8433333333335</v>
      </c>
      <c r="H273" s="11">
        <v>2019.05</v>
      </c>
      <c r="I273" s="11">
        <v>2422.86</v>
      </c>
      <c r="J273" s="280">
        <v>1421.4574556224625</v>
      </c>
      <c r="L273" s="281"/>
    </row>
    <row r="274" spans="1:12" ht="15" customHeight="1">
      <c r="A274" s="78" t="s">
        <v>396</v>
      </c>
      <c r="B274" s="15">
        <v>775.7</v>
      </c>
      <c r="C274" s="11">
        <v>904.9833333333333</v>
      </c>
      <c r="D274" s="11">
        <v>1034.2666666666667</v>
      </c>
      <c r="E274" s="11">
        <v>1163.55</v>
      </c>
      <c r="F274" s="11">
        <v>1422.1166666666668</v>
      </c>
      <c r="G274" s="11">
        <v>1680.6833333333332</v>
      </c>
      <c r="H274" s="11">
        <v>1939.25</v>
      </c>
      <c r="I274" s="11">
        <v>2327.1</v>
      </c>
      <c r="J274" s="280">
        <v>1292.1409745376188</v>
      </c>
      <c r="L274" s="281"/>
    </row>
    <row r="275" spans="1:12" ht="15" customHeight="1">
      <c r="A275" s="78" t="s">
        <v>397</v>
      </c>
      <c r="B275" s="15">
        <v>786.6666666666666</v>
      </c>
      <c r="C275" s="11">
        <v>917.7777777777778</v>
      </c>
      <c r="D275" s="11">
        <v>1048.888888888889</v>
      </c>
      <c r="E275" s="11">
        <v>1180</v>
      </c>
      <c r="F275" s="11">
        <v>1442.2222222222224</v>
      </c>
      <c r="G275" s="11">
        <v>1704.4444444444443</v>
      </c>
      <c r="H275" s="11">
        <v>1966.6666666666667</v>
      </c>
      <c r="I275" s="11">
        <v>2360</v>
      </c>
      <c r="J275" s="280">
        <v>1271.8993101826447</v>
      </c>
      <c r="L275" s="281"/>
    </row>
    <row r="276" spans="1:12" ht="15" customHeight="1">
      <c r="A276" s="78" t="s">
        <v>398</v>
      </c>
      <c r="B276" s="15">
        <v>776.4533333333334</v>
      </c>
      <c r="C276" s="11">
        <v>905.8622222222223</v>
      </c>
      <c r="D276" s="11">
        <v>1035.2711111111112</v>
      </c>
      <c r="E276" s="11">
        <v>1164.68</v>
      </c>
      <c r="F276" s="11">
        <v>1423.497777777778</v>
      </c>
      <c r="G276" s="11">
        <v>1682.3155555555556</v>
      </c>
      <c r="H276" s="11">
        <v>1941.1333333333334</v>
      </c>
      <c r="I276" s="11">
        <v>2329.36</v>
      </c>
      <c r="J276" s="280">
        <v>1328.2742905444793</v>
      </c>
      <c r="L276" s="281"/>
    </row>
    <row r="277" spans="1:12" ht="15" customHeight="1">
      <c r="A277" s="78" t="s">
        <v>399</v>
      </c>
      <c r="B277" s="15">
        <v>797.62</v>
      </c>
      <c r="C277" s="11">
        <v>930.5566666666667</v>
      </c>
      <c r="D277" s="11">
        <v>1063.4933333333333</v>
      </c>
      <c r="E277" s="11">
        <v>1196.43</v>
      </c>
      <c r="F277" s="11">
        <v>1462.3033333333335</v>
      </c>
      <c r="G277" s="11">
        <v>1728.1766666666667</v>
      </c>
      <c r="H277" s="11">
        <v>1994.05</v>
      </c>
      <c r="I277" s="11">
        <v>2392.86</v>
      </c>
      <c r="J277" s="280">
        <v>1262.4649222548037</v>
      </c>
      <c r="L277" s="281"/>
    </row>
    <row r="278" spans="1:12" ht="15" customHeight="1">
      <c r="A278" s="78" t="s">
        <v>400</v>
      </c>
      <c r="B278" s="15">
        <v>757.92</v>
      </c>
      <c r="C278" s="11">
        <v>884.24</v>
      </c>
      <c r="D278" s="11">
        <v>1010.56</v>
      </c>
      <c r="E278" s="11">
        <v>1136.88</v>
      </c>
      <c r="F278" s="11">
        <v>1389.52</v>
      </c>
      <c r="G278" s="11">
        <v>1642.16</v>
      </c>
      <c r="H278" s="11">
        <v>1894.8</v>
      </c>
      <c r="I278" s="11">
        <v>2273.76</v>
      </c>
      <c r="J278" s="280">
        <v>1182.0349109152892</v>
      </c>
      <c r="L278" s="281"/>
    </row>
    <row r="279" spans="1:12" ht="15" customHeight="1">
      <c r="A279" s="78" t="s">
        <v>401</v>
      </c>
      <c r="B279" s="15">
        <v>780.4333333333334</v>
      </c>
      <c r="C279" s="11">
        <v>910.5055555555556</v>
      </c>
      <c r="D279" s="11">
        <v>1040.5777777777778</v>
      </c>
      <c r="E279" s="11">
        <v>1170.65</v>
      </c>
      <c r="F279" s="11">
        <v>1430.7944444444447</v>
      </c>
      <c r="G279" s="11">
        <v>1690.938888888889</v>
      </c>
      <c r="H279" s="11">
        <v>1951.0833333333335</v>
      </c>
      <c r="I279" s="11">
        <v>2341.3</v>
      </c>
      <c r="J279" s="280">
        <v>1182.5304716393912</v>
      </c>
      <c r="L279" s="281"/>
    </row>
    <row r="280" spans="1:12" ht="15" customHeight="1">
      <c r="A280" s="78" t="s">
        <v>402</v>
      </c>
      <c r="B280" s="15">
        <v>798.74</v>
      </c>
      <c r="C280" s="11">
        <v>931.8633333333332</v>
      </c>
      <c r="D280" s="11">
        <v>1064.9866666666665</v>
      </c>
      <c r="E280" s="11">
        <v>1198.11</v>
      </c>
      <c r="F280" s="11">
        <v>1464.3566666666666</v>
      </c>
      <c r="G280" s="11">
        <v>1730.6033333333332</v>
      </c>
      <c r="H280" s="11">
        <v>1996.85</v>
      </c>
      <c r="I280" s="11">
        <v>2396.22</v>
      </c>
      <c r="J280" s="280">
        <v>1350.902095273539</v>
      </c>
      <c r="L280" s="281"/>
    </row>
    <row r="281" spans="1:12" ht="15" customHeight="1">
      <c r="A281" s="78" t="s">
        <v>403</v>
      </c>
      <c r="B281" s="15">
        <v>798.8466666666666</v>
      </c>
      <c r="C281" s="11">
        <v>931.9877777777778</v>
      </c>
      <c r="D281" s="11">
        <v>1065.128888888889</v>
      </c>
      <c r="E281" s="11">
        <v>1198.27</v>
      </c>
      <c r="F281" s="11">
        <v>1464.5522222222223</v>
      </c>
      <c r="G281" s="11">
        <v>1730.8344444444444</v>
      </c>
      <c r="H281" s="11">
        <v>1997.1166666666668</v>
      </c>
      <c r="I281" s="11">
        <v>2396.54</v>
      </c>
      <c r="J281" s="280">
        <v>1348.2789322851415</v>
      </c>
      <c r="L281" s="281"/>
    </row>
    <row r="282" spans="1:12" ht="15" customHeight="1">
      <c r="A282" s="78" t="s">
        <v>404</v>
      </c>
      <c r="B282" s="15">
        <v>801.2266666666666</v>
      </c>
      <c r="C282" s="11">
        <v>934.7644444444444</v>
      </c>
      <c r="D282" s="11">
        <v>1068.302222222222</v>
      </c>
      <c r="E282" s="11">
        <v>1201.84</v>
      </c>
      <c r="F282" s="11">
        <v>1468.9155555555556</v>
      </c>
      <c r="G282" s="11">
        <v>1735.991111111111</v>
      </c>
      <c r="H282" s="11">
        <v>2003.0666666666666</v>
      </c>
      <c r="I282" s="11">
        <v>2403.68</v>
      </c>
      <c r="J282" s="280">
        <v>1315.894510965916</v>
      </c>
      <c r="L282" s="281"/>
    </row>
    <row r="283" spans="1:12" ht="15" customHeight="1">
      <c r="A283" s="78" t="s">
        <v>405</v>
      </c>
      <c r="B283" s="15">
        <v>802.14</v>
      </c>
      <c r="C283" s="11">
        <v>935.83</v>
      </c>
      <c r="D283" s="11">
        <v>1069.52</v>
      </c>
      <c r="E283" s="11">
        <v>1203.21</v>
      </c>
      <c r="F283" s="11">
        <v>1470.59</v>
      </c>
      <c r="G283" s="11">
        <v>1737.97</v>
      </c>
      <c r="H283" s="11">
        <v>2005.35</v>
      </c>
      <c r="I283" s="11">
        <v>2406.42</v>
      </c>
      <c r="J283" s="280">
        <v>1254.0173601041863</v>
      </c>
      <c r="L283" s="281"/>
    </row>
    <row r="284" spans="1:12" ht="9.75" customHeight="1">
      <c r="A284" s="78"/>
      <c r="B284" s="50"/>
      <c r="C284" s="52"/>
      <c r="D284" s="52"/>
      <c r="E284" s="52"/>
      <c r="F284" s="52"/>
      <c r="G284" s="52"/>
      <c r="H284" s="52"/>
      <c r="I284" s="282"/>
      <c r="J284" s="283"/>
      <c r="L284" s="281"/>
    </row>
    <row r="285" spans="1:12" ht="15" customHeight="1">
      <c r="A285" s="80" t="s">
        <v>406</v>
      </c>
      <c r="B285" s="50"/>
      <c r="C285" s="52"/>
      <c r="D285" s="52"/>
      <c r="E285" s="52"/>
      <c r="F285" s="52"/>
      <c r="G285" s="52"/>
      <c r="H285" s="52"/>
      <c r="I285" s="282"/>
      <c r="J285" s="283"/>
      <c r="L285" s="281"/>
    </row>
    <row r="286" spans="1:12" ht="15" customHeight="1">
      <c r="A286" s="78" t="s">
        <v>407</v>
      </c>
      <c r="B286" s="15">
        <v>841.68</v>
      </c>
      <c r="C286" s="11">
        <v>981.96</v>
      </c>
      <c r="D286" s="11">
        <v>1122.24</v>
      </c>
      <c r="E286" s="11">
        <v>1262.52</v>
      </c>
      <c r="F286" s="11">
        <v>1543.08</v>
      </c>
      <c r="G286" s="11">
        <v>1823.64</v>
      </c>
      <c r="H286" s="11">
        <v>2104.2</v>
      </c>
      <c r="I286" s="11">
        <v>2525.04</v>
      </c>
      <c r="J286" s="280">
        <v>1030.3201647077274</v>
      </c>
      <c r="L286" s="281"/>
    </row>
    <row r="287" spans="1:12" ht="15" customHeight="1">
      <c r="A287" s="78" t="s">
        <v>408</v>
      </c>
      <c r="B287" s="15">
        <v>821.0466666666666</v>
      </c>
      <c r="C287" s="11">
        <v>957.8877777777777</v>
      </c>
      <c r="D287" s="11">
        <v>1094.7288888888888</v>
      </c>
      <c r="E287" s="11">
        <v>1231.57</v>
      </c>
      <c r="F287" s="11">
        <v>1505.2522222222224</v>
      </c>
      <c r="G287" s="11">
        <v>1778.9344444444444</v>
      </c>
      <c r="H287" s="11">
        <v>2052.616666666667</v>
      </c>
      <c r="I287" s="11">
        <v>2463.14</v>
      </c>
      <c r="J287" s="280">
        <v>923.3636316936177</v>
      </c>
      <c r="L287" s="281"/>
    </row>
    <row r="288" spans="1:12" ht="15" customHeight="1">
      <c r="A288" s="78" t="s">
        <v>409</v>
      </c>
      <c r="B288" s="15">
        <v>806.4666666666667</v>
      </c>
      <c r="C288" s="11">
        <v>940.8777777777779</v>
      </c>
      <c r="D288" s="11">
        <v>1075.2888888888888</v>
      </c>
      <c r="E288" s="11">
        <v>1209.7</v>
      </c>
      <c r="F288" s="11">
        <v>1478.5222222222224</v>
      </c>
      <c r="G288" s="11">
        <v>1747.3444444444444</v>
      </c>
      <c r="H288" s="11">
        <v>2016.1666666666667</v>
      </c>
      <c r="I288" s="11">
        <v>2419.4</v>
      </c>
      <c r="J288" s="280">
        <v>1030.4812456960287</v>
      </c>
      <c r="L288" s="281"/>
    </row>
    <row r="289" spans="1:12" ht="15" customHeight="1">
      <c r="A289" s="78" t="s">
        <v>410</v>
      </c>
      <c r="B289" s="15">
        <v>793.6066666666667</v>
      </c>
      <c r="C289" s="11">
        <v>925.8744444444445</v>
      </c>
      <c r="D289" s="11">
        <v>1058.1422222222222</v>
      </c>
      <c r="E289" s="11">
        <v>1190.41</v>
      </c>
      <c r="F289" s="11">
        <v>1454.9455555555558</v>
      </c>
      <c r="G289" s="11">
        <v>1719.4811111111112</v>
      </c>
      <c r="H289" s="11">
        <v>1984.0166666666669</v>
      </c>
      <c r="I289" s="11">
        <v>2380.82</v>
      </c>
      <c r="J289" s="280">
        <v>1174.931841625725</v>
      </c>
      <c r="L289" s="281"/>
    </row>
    <row r="290" spans="1:12" ht="15" customHeight="1">
      <c r="A290" s="78" t="s">
        <v>411</v>
      </c>
      <c r="B290" s="15">
        <v>785.4666666666667</v>
      </c>
      <c r="C290" s="11">
        <v>916.3777777777779</v>
      </c>
      <c r="D290" s="11">
        <v>1047.2888888888888</v>
      </c>
      <c r="E290" s="11">
        <v>1178.2</v>
      </c>
      <c r="F290" s="11">
        <v>1440.0222222222224</v>
      </c>
      <c r="G290" s="11">
        <v>1701.8444444444444</v>
      </c>
      <c r="H290" s="11">
        <v>1963.6666666666667</v>
      </c>
      <c r="I290" s="11">
        <v>2356.4</v>
      </c>
      <c r="J290" s="280">
        <v>1092.92021940451</v>
      </c>
      <c r="L290" s="281"/>
    </row>
    <row r="291" spans="1:12" ht="9.75" customHeight="1">
      <c r="A291" s="78"/>
      <c r="B291" s="50"/>
      <c r="C291" s="52"/>
      <c r="D291" s="52"/>
      <c r="E291" s="52"/>
      <c r="F291" s="52"/>
      <c r="G291" s="52"/>
      <c r="H291" s="52"/>
      <c r="I291" s="282"/>
      <c r="J291" s="283"/>
      <c r="L291" s="281"/>
    </row>
    <row r="292" spans="1:12" ht="15" customHeight="1">
      <c r="A292" s="80" t="s">
        <v>412</v>
      </c>
      <c r="B292" s="50"/>
      <c r="C292" s="52"/>
      <c r="D292" s="52"/>
      <c r="E292" s="52"/>
      <c r="F292" s="52"/>
      <c r="G292" s="52"/>
      <c r="H292" s="52"/>
      <c r="I292" s="282"/>
      <c r="J292" s="283"/>
      <c r="L292" s="281"/>
    </row>
    <row r="293" spans="1:12" ht="15" customHeight="1">
      <c r="A293" s="78" t="s">
        <v>413</v>
      </c>
      <c r="B293" s="15">
        <v>827.4733333333334</v>
      </c>
      <c r="C293" s="11">
        <v>965.3855555555556</v>
      </c>
      <c r="D293" s="11">
        <v>1103.2977777777778</v>
      </c>
      <c r="E293" s="11">
        <v>1241.21</v>
      </c>
      <c r="F293" s="11">
        <v>1517.0344444444447</v>
      </c>
      <c r="G293" s="11">
        <v>1792.858888888889</v>
      </c>
      <c r="H293" s="11">
        <v>2068.6833333333334</v>
      </c>
      <c r="I293" s="11">
        <v>2482.42</v>
      </c>
      <c r="J293" s="280">
        <v>1024.7885662618494</v>
      </c>
      <c r="L293" s="281"/>
    </row>
    <row r="294" spans="1:12" ht="15" customHeight="1">
      <c r="A294" s="78" t="s">
        <v>414</v>
      </c>
      <c r="B294" s="15">
        <v>793.7133333333333</v>
      </c>
      <c r="C294" s="11">
        <v>925.9988888888888</v>
      </c>
      <c r="D294" s="11">
        <v>1058.2844444444443</v>
      </c>
      <c r="E294" s="11">
        <v>1190.57</v>
      </c>
      <c r="F294" s="11">
        <v>1455.141111111111</v>
      </c>
      <c r="G294" s="11">
        <v>1719.7122222222222</v>
      </c>
      <c r="H294" s="11">
        <v>1984.2833333333333</v>
      </c>
      <c r="I294" s="11">
        <v>2381.14</v>
      </c>
      <c r="J294" s="280">
        <v>1062.6118804939624</v>
      </c>
      <c r="L294" s="281"/>
    </row>
    <row r="295" spans="1:12" ht="15" customHeight="1">
      <c r="A295" s="78" t="s">
        <v>415</v>
      </c>
      <c r="B295" s="15">
        <v>772.4466666666667</v>
      </c>
      <c r="C295" s="11">
        <v>901.1877777777778</v>
      </c>
      <c r="D295" s="11">
        <v>1029.9288888888889</v>
      </c>
      <c r="E295" s="11">
        <v>1158.67</v>
      </c>
      <c r="F295" s="11">
        <v>1416.1522222222225</v>
      </c>
      <c r="G295" s="11">
        <v>1673.6344444444446</v>
      </c>
      <c r="H295" s="11">
        <v>1931.1166666666668</v>
      </c>
      <c r="I295" s="11">
        <v>2317.34</v>
      </c>
      <c r="J295" s="280">
        <v>1183.0456797954068</v>
      </c>
      <c r="L295" s="281"/>
    </row>
    <row r="296" spans="1:12" ht="15" customHeight="1">
      <c r="A296" s="78" t="s">
        <v>416</v>
      </c>
      <c r="B296" s="15">
        <v>785.16</v>
      </c>
      <c r="C296" s="11">
        <v>916.02</v>
      </c>
      <c r="D296" s="11">
        <v>1046.88</v>
      </c>
      <c r="E296" s="11">
        <v>1177.74</v>
      </c>
      <c r="F296" s="11">
        <v>1439.46</v>
      </c>
      <c r="G296" s="11">
        <v>1701.18</v>
      </c>
      <c r="H296" s="11">
        <v>1962.9</v>
      </c>
      <c r="I296" s="11">
        <v>2355.48</v>
      </c>
      <c r="J296" s="280">
        <v>1028.7991995550274</v>
      </c>
      <c r="L296" s="281"/>
    </row>
    <row r="297" spans="1:12" ht="15" customHeight="1">
      <c r="A297" s="78" t="s">
        <v>417</v>
      </c>
      <c r="B297" s="15">
        <v>771.8</v>
      </c>
      <c r="C297" s="11">
        <v>900.4333333333334</v>
      </c>
      <c r="D297" s="11">
        <v>1029.0666666666666</v>
      </c>
      <c r="E297" s="11">
        <v>1157.7</v>
      </c>
      <c r="F297" s="11">
        <v>1414.966666666667</v>
      </c>
      <c r="G297" s="11">
        <v>1672.2333333333333</v>
      </c>
      <c r="H297" s="11">
        <v>1929.5</v>
      </c>
      <c r="I297" s="11">
        <v>2315.4</v>
      </c>
      <c r="J297" s="280">
        <v>1229.7661951666478</v>
      </c>
      <c r="L297" s="281"/>
    </row>
    <row r="298" spans="1:12" ht="15" customHeight="1">
      <c r="A298" s="78" t="s">
        <v>418</v>
      </c>
      <c r="B298" s="15">
        <v>784.7533333333333</v>
      </c>
      <c r="C298" s="11">
        <v>915.5455555555557</v>
      </c>
      <c r="D298" s="11">
        <v>1046.3377777777778</v>
      </c>
      <c r="E298" s="11">
        <v>1177.13</v>
      </c>
      <c r="F298" s="11">
        <v>1438.7144444444448</v>
      </c>
      <c r="G298" s="11">
        <v>1700.298888888889</v>
      </c>
      <c r="H298" s="11">
        <v>1961.8833333333337</v>
      </c>
      <c r="I298" s="11">
        <v>2354.26</v>
      </c>
      <c r="J298" s="280">
        <v>1205.2045945213165</v>
      </c>
      <c r="L298" s="281"/>
    </row>
    <row r="299" spans="1:12" ht="15" customHeight="1">
      <c r="A299" s="78" t="s">
        <v>419</v>
      </c>
      <c r="B299" s="15">
        <v>790.02</v>
      </c>
      <c r="C299" s="11">
        <v>921.69</v>
      </c>
      <c r="D299" s="11">
        <v>1053.36</v>
      </c>
      <c r="E299" s="11">
        <v>1185.03</v>
      </c>
      <c r="F299" s="11">
        <v>1448.37</v>
      </c>
      <c r="G299" s="11">
        <v>1711.71</v>
      </c>
      <c r="H299" s="11">
        <v>1975.05</v>
      </c>
      <c r="I299" s="11">
        <v>2370.06</v>
      </c>
      <c r="J299" s="280">
        <v>995.2145548821624</v>
      </c>
      <c r="L299" s="281"/>
    </row>
    <row r="300" spans="1:12" ht="9.75" customHeight="1">
      <c r="A300" s="78"/>
      <c r="B300" s="50"/>
      <c r="C300" s="52"/>
      <c r="D300" s="52"/>
      <c r="E300" s="52"/>
      <c r="F300" s="52"/>
      <c r="G300" s="52"/>
      <c r="H300" s="52"/>
      <c r="I300" s="282"/>
      <c r="J300" s="283"/>
      <c r="L300" s="281"/>
    </row>
    <row r="301" spans="1:12" ht="15" customHeight="1">
      <c r="A301" s="80" t="s">
        <v>420</v>
      </c>
      <c r="B301" s="50"/>
      <c r="C301" s="52"/>
      <c r="D301" s="52"/>
      <c r="E301" s="52"/>
      <c r="F301" s="52"/>
      <c r="G301" s="52"/>
      <c r="H301" s="52"/>
      <c r="I301" s="282"/>
      <c r="J301" s="283"/>
      <c r="L301" s="281"/>
    </row>
    <row r="302" spans="1:12" ht="15" customHeight="1">
      <c r="A302" s="78" t="s">
        <v>421</v>
      </c>
      <c r="B302" s="15">
        <v>780.3866666666665</v>
      </c>
      <c r="C302" s="11">
        <v>910.4511111111111</v>
      </c>
      <c r="D302" s="11">
        <v>1040.5155555555555</v>
      </c>
      <c r="E302" s="11">
        <v>1170.58</v>
      </c>
      <c r="F302" s="11">
        <v>1430.7088888888889</v>
      </c>
      <c r="G302" s="11">
        <v>1690.8377777777775</v>
      </c>
      <c r="H302" s="11">
        <v>1950.9666666666667</v>
      </c>
      <c r="I302" s="11">
        <v>2341.16</v>
      </c>
      <c r="J302" s="280">
        <v>1156.547859422392</v>
      </c>
      <c r="L302" s="281"/>
    </row>
    <row r="303" spans="1:12" ht="15" customHeight="1">
      <c r="A303" s="78" t="s">
        <v>422</v>
      </c>
      <c r="B303" s="15">
        <v>802.6133333333333</v>
      </c>
      <c r="C303" s="11">
        <v>936.3822222222223</v>
      </c>
      <c r="D303" s="11">
        <v>1070.151111111111</v>
      </c>
      <c r="E303" s="11">
        <v>1203.92</v>
      </c>
      <c r="F303" s="11">
        <v>1471.457777777778</v>
      </c>
      <c r="G303" s="11">
        <v>1738.9955555555557</v>
      </c>
      <c r="H303" s="11">
        <v>2006.5333333333335</v>
      </c>
      <c r="I303" s="11">
        <v>2407.84</v>
      </c>
      <c r="J303" s="280">
        <v>1126.7495456226043</v>
      </c>
      <c r="L303" s="281"/>
    </row>
    <row r="304" spans="1:12" ht="15" customHeight="1">
      <c r="A304" s="78" t="s">
        <v>423</v>
      </c>
      <c r="B304" s="15">
        <v>769.8866666666665</v>
      </c>
      <c r="C304" s="11">
        <v>898.2011111111111</v>
      </c>
      <c r="D304" s="11">
        <v>1026.5155555555555</v>
      </c>
      <c r="E304" s="11">
        <v>1154.83</v>
      </c>
      <c r="F304" s="11">
        <v>1411.4588888888889</v>
      </c>
      <c r="G304" s="11">
        <v>1668.0877777777775</v>
      </c>
      <c r="H304" s="11">
        <v>1924.7166666666667</v>
      </c>
      <c r="I304" s="11">
        <v>2309.66</v>
      </c>
      <c r="J304" s="280">
        <v>1122.4435300318435</v>
      </c>
      <c r="L304" s="281"/>
    </row>
    <row r="305" spans="1:12" ht="15" customHeight="1">
      <c r="A305" s="78" t="s">
        <v>424</v>
      </c>
      <c r="B305" s="15">
        <v>795.7066666666666</v>
      </c>
      <c r="C305" s="11">
        <v>928.3244444444445</v>
      </c>
      <c r="D305" s="11">
        <v>1060.9422222222222</v>
      </c>
      <c r="E305" s="11">
        <v>1193.56</v>
      </c>
      <c r="F305" s="11">
        <v>1458.7955555555557</v>
      </c>
      <c r="G305" s="11">
        <v>1724.031111111111</v>
      </c>
      <c r="H305" s="11">
        <v>1989.2666666666667</v>
      </c>
      <c r="I305" s="11">
        <v>2387.12</v>
      </c>
      <c r="J305" s="280">
        <v>1060.4197727061235</v>
      </c>
      <c r="L305" s="281"/>
    </row>
    <row r="306" spans="1:12" ht="9.75" customHeight="1">
      <c r="A306" s="78"/>
      <c r="B306" s="50"/>
      <c r="C306" s="52"/>
      <c r="D306" s="52"/>
      <c r="E306" s="52"/>
      <c r="F306" s="52"/>
      <c r="G306" s="52"/>
      <c r="H306" s="52"/>
      <c r="I306" s="282"/>
      <c r="J306" s="283"/>
      <c r="L306" s="281"/>
    </row>
    <row r="307" spans="1:12" ht="15" customHeight="1">
      <c r="A307" s="80" t="s">
        <v>425</v>
      </c>
      <c r="B307" s="50"/>
      <c r="C307" s="52"/>
      <c r="D307" s="52"/>
      <c r="E307" s="52"/>
      <c r="F307" s="52"/>
      <c r="G307" s="52"/>
      <c r="H307" s="52"/>
      <c r="I307" s="282"/>
      <c r="J307" s="283"/>
      <c r="L307" s="281"/>
    </row>
    <row r="308" spans="1:12" ht="15" customHeight="1">
      <c r="A308" s="78" t="s">
        <v>426</v>
      </c>
      <c r="B308" s="15">
        <v>788.7</v>
      </c>
      <c r="C308" s="11">
        <v>920.15</v>
      </c>
      <c r="D308" s="11">
        <v>1051.6</v>
      </c>
      <c r="E308" s="11">
        <v>1183.05</v>
      </c>
      <c r="F308" s="11">
        <v>1445.95</v>
      </c>
      <c r="G308" s="11">
        <v>1708.85</v>
      </c>
      <c r="H308" s="11">
        <v>1971.75</v>
      </c>
      <c r="I308" s="11">
        <v>2366.1</v>
      </c>
      <c r="J308" s="280">
        <v>1127.4874426001254</v>
      </c>
      <c r="L308" s="281"/>
    </row>
    <row r="309" spans="1:12" ht="15" customHeight="1">
      <c r="A309" s="78" t="s">
        <v>427</v>
      </c>
      <c r="B309" s="15">
        <v>788.9</v>
      </c>
      <c r="C309" s="11">
        <v>920.3833333333333</v>
      </c>
      <c r="D309" s="11">
        <v>1051.8666666666666</v>
      </c>
      <c r="E309" s="11">
        <v>1183.35</v>
      </c>
      <c r="F309" s="11">
        <v>1446.3166666666666</v>
      </c>
      <c r="G309" s="11">
        <v>1709.283333333333</v>
      </c>
      <c r="H309" s="11">
        <v>1972.25</v>
      </c>
      <c r="I309" s="11">
        <v>2366.7</v>
      </c>
      <c r="J309" s="280">
        <v>1113.8328435151282</v>
      </c>
      <c r="L309" s="281"/>
    </row>
    <row r="310" spans="1:12" ht="15" customHeight="1">
      <c r="A310" s="78" t="s">
        <v>428</v>
      </c>
      <c r="B310" s="15">
        <v>794.9666666666667</v>
      </c>
      <c r="C310" s="11">
        <v>927.4611111111111</v>
      </c>
      <c r="D310" s="11">
        <v>1059.9555555555555</v>
      </c>
      <c r="E310" s="11">
        <v>1192.45</v>
      </c>
      <c r="F310" s="11">
        <v>1457.438888888889</v>
      </c>
      <c r="G310" s="11">
        <v>1722.427777777778</v>
      </c>
      <c r="H310" s="11">
        <v>1987.4166666666667</v>
      </c>
      <c r="I310" s="11">
        <v>2384.9</v>
      </c>
      <c r="J310" s="280">
        <v>956.5891727233861</v>
      </c>
      <c r="L310" s="281"/>
    </row>
    <row r="311" spans="1:12" ht="15" customHeight="1">
      <c r="A311" s="78" t="s">
        <v>429</v>
      </c>
      <c r="B311" s="15">
        <v>772.4666666666667</v>
      </c>
      <c r="C311" s="11">
        <v>901.2111111111111</v>
      </c>
      <c r="D311" s="11">
        <v>1029.9555555555555</v>
      </c>
      <c r="E311" s="11">
        <v>1158.7</v>
      </c>
      <c r="F311" s="11">
        <v>1416.188888888889</v>
      </c>
      <c r="G311" s="11">
        <v>1673.677777777778</v>
      </c>
      <c r="H311" s="11">
        <v>1931.1666666666667</v>
      </c>
      <c r="I311" s="11">
        <v>2317.4</v>
      </c>
      <c r="J311" s="280">
        <v>920.7896846188725</v>
      </c>
      <c r="L311" s="281"/>
    </row>
    <row r="312" spans="1:12" ht="15" customHeight="1">
      <c r="A312" s="78" t="s">
        <v>430</v>
      </c>
      <c r="B312" s="15">
        <v>764.04</v>
      </c>
      <c r="C312" s="11">
        <v>891.38</v>
      </c>
      <c r="D312" s="11">
        <v>1018.72</v>
      </c>
      <c r="E312" s="11">
        <v>1146.06</v>
      </c>
      <c r="F312" s="11">
        <v>1400.74</v>
      </c>
      <c r="G312" s="11">
        <v>1655.42</v>
      </c>
      <c r="H312" s="11">
        <v>1910.1</v>
      </c>
      <c r="I312" s="11">
        <v>2292.12</v>
      </c>
      <c r="J312" s="280">
        <v>1092.621982494874</v>
      </c>
      <c r="L312" s="281"/>
    </row>
    <row r="313" spans="1:12" ht="15" customHeight="1">
      <c r="A313" s="81" t="s">
        <v>431</v>
      </c>
      <c r="B313" s="117">
        <v>799.8333333333333</v>
      </c>
      <c r="C313" s="118">
        <v>933.1388888888889</v>
      </c>
      <c r="D313" s="118">
        <v>1066.4444444444443</v>
      </c>
      <c r="E313" s="118">
        <v>1199.75</v>
      </c>
      <c r="F313" s="118">
        <v>1466.3611111111113</v>
      </c>
      <c r="G313" s="118">
        <v>1732.9722222222222</v>
      </c>
      <c r="H313" s="118">
        <v>1999.5833333333335</v>
      </c>
      <c r="I313" s="118">
        <v>2399.5</v>
      </c>
      <c r="J313" s="285">
        <v>980.5094353299345</v>
      </c>
      <c r="L313" s="281"/>
    </row>
    <row r="314" spans="2:10" ht="9.75" customHeight="1">
      <c r="B314" s="52"/>
      <c r="C314" s="52"/>
      <c r="D314" s="52"/>
      <c r="E314" s="289"/>
      <c r="F314" s="52"/>
      <c r="G314" s="52"/>
      <c r="H314" s="52"/>
      <c r="I314" s="52"/>
      <c r="J314" s="289"/>
    </row>
    <row r="315" spans="1:10" ht="15" customHeight="1">
      <c r="A315" s="286" t="s">
        <v>61</v>
      </c>
      <c r="B315" s="52"/>
      <c r="C315" s="52"/>
      <c r="D315" s="52"/>
      <c r="E315" s="289"/>
      <c r="F315" s="52"/>
      <c r="G315" s="52"/>
      <c r="H315" s="52"/>
      <c r="I315" s="52"/>
      <c r="J315" s="289"/>
    </row>
    <row r="316" spans="1:10" ht="15" customHeight="1">
      <c r="A316" s="287" t="s">
        <v>62</v>
      </c>
      <c r="B316" s="52"/>
      <c r="C316" s="52"/>
      <c r="D316" s="52"/>
      <c r="E316" s="289"/>
      <c r="F316" s="52"/>
      <c r="G316" s="52"/>
      <c r="H316" s="52"/>
      <c r="I316" s="52"/>
      <c r="J316" s="289"/>
    </row>
    <row r="317" spans="1:10" ht="15" customHeight="1">
      <c r="A317" s="321" t="s">
        <v>598</v>
      </c>
      <c r="B317" s="52"/>
      <c r="C317" s="52"/>
      <c r="D317" s="52"/>
      <c r="E317" s="289"/>
      <c r="F317" s="52"/>
      <c r="G317" s="52"/>
      <c r="H317" s="52"/>
      <c r="I317" s="52"/>
      <c r="J317" s="289"/>
    </row>
    <row r="318" spans="1:10" ht="15" customHeight="1">
      <c r="A318" s="288" t="s">
        <v>599</v>
      </c>
      <c r="B318" s="52"/>
      <c r="C318" s="52"/>
      <c r="D318" s="52"/>
      <c r="E318" s="289"/>
      <c r="F318" s="52"/>
      <c r="G318" s="52"/>
      <c r="H318" s="52"/>
      <c r="I318" s="52"/>
      <c r="J318" s="289"/>
    </row>
    <row r="319" spans="2:10" ht="15" customHeight="1">
      <c r="B319" s="52"/>
      <c r="C319" s="52"/>
      <c r="D319" s="52"/>
      <c r="E319" s="289"/>
      <c r="F319" s="52"/>
      <c r="G319" s="52"/>
      <c r="H319" s="52"/>
      <c r="I319" s="52"/>
      <c r="J319" s="289"/>
    </row>
    <row r="320" spans="2:10" ht="15" customHeight="1">
      <c r="B320" s="52"/>
      <c r="C320" s="52"/>
      <c r="D320" s="52"/>
      <c r="E320" s="289"/>
      <c r="F320" s="52"/>
      <c r="G320" s="52"/>
      <c r="H320" s="52"/>
      <c r="I320" s="52"/>
      <c r="J320" s="289"/>
    </row>
  </sheetData>
  <printOptions/>
  <pageMargins left="0.75" right="0.75" top="1" bottom="1" header="0.5" footer="0.5"/>
  <pageSetup horizontalDpi="600" verticalDpi="600" orientation="portrait" paperSize="9" scale="64" r:id="rId1"/>
  <headerFooter alignWithMargins="0">
    <oddHeader>&amp;L&amp;"TIMES,Bold"&amp;12TABLE 3&amp;C&amp;"times,Bold"&amp;11 2004-05 Area council tax for a dwelling occupied by 2 adults by band, and average council tax per dwelling for the area</oddHeader>
  </headerFooter>
  <rowBreaks count="4" manualBreakCount="4">
    <brk id="70" max="255" man="1"/>
    <brk id="129" max="255" man="1"/>
    <brk id="187" max="255" man="1"/>
    <brk id="2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1"/>
  <sheetViews>
    <sheetView workbookViewId="0" topLeftCell="A1">
      <selection activeCell="D48" sqref="D48"/>
    </sheetView>
  </sheetViews>
  <sheetFormatPr defaultColWidth="9.140625" defaultRowHeight="12.75"/>
  <cols>
    <col min="1" max="1" width="35.421875" style="59" customWidth="1"/>
    <col min="2" max="2" width="12.421875" style="36" bestFit="1" customWidth="1"/>
    <col min="3" max="3" width="13.8515625" style="123" bestFit="1" customWidth="1"/>
    <col min="4" max="4" width="11.140625" style="35" bestFit="1" customWidth="1"/>
    <col min="5" max="5" width="11.57421875" style="35" bestFit="1" customWidth="1"/>
    <col min="6" max="6" width="11.140625" style="36" bestFit="1" customWidth="1"/>
    <col min="7" max="7" width="11.57421875" style="35" bestFit="1" customWidth="1"/>
    <col min="8" max="8" width="11.140625" style="36" bestFit="1" customWidth="1"/>
    <col min="9" max="9" width="11.57421875" style="35" bestFit="1" customWidth="1"/>
    <col min="10" max="11" width="14.7109375" style="45" customWidth="1"/>
    <col min="12" max="16384" width="9.140625" style="45" customWidth="1"/>
  </cols>
  <sheetData>
    <row r="1" spans="1:9" s="31" customFormat="1" ht="15.75">
      <c r="A1" s="25" t="s">
        <v>0</v>
      </c>
      <c r="B1" s="26" t="s">
        <v>1</v>
      </c>
      <c r="C1" s="153" t="s">
        <v>12</v>
      </c>
      <c r="D1" s="28" t="s">
        <v>1</v>
      </c>
      <c r="E1" s="29" t="s">
        <v>7</v>
      </c>
      <c r="F1" s="28" t="s">
        <v>1</v>
      </c>
      <c r="G1" s="147" t="s">
        <v>7</v>
      </c>
      <c r="H1" s="30" t="s">
        <v>1</v>
      </c>
      <c r="I1" s="27" t="s">
        <v>7</v>
      </c>
    </row>
    <row r="2" spans="1:9" s="31" customFormat="1" ht="15.75">
      <c r="A2" s="32"/>
      <c r="B2" s="33" t="s">
        <v>2</v>
      </c>
      <c r="C2" s="123" t="s">
        <v>13</v>
      </c>
      <c r="D2" s="33" t="s">
        <v>2</v>
      </c>
      <c r="E2" s="35" t="s">
        <v>2</v>
      </c>
      <c r="F2" s="33" t="s">
        <v>2</v>
      </c>
      <c r="G2" s="34" t="s">
        <v>2</v>
      </c>
      <c r="H2" s="36" t="s">
        <v>2</v>
      </c>
      <c r="I2" s="34" t="s">
        <v>2</v>
      </c>
    </row>
    <row r="3" spans="1:9" s="31" customFormat="1" ht="15.75">
      <c r="A3" s="32"/>
      <c r="B3" s="33" t="s">
        <v>10</v>
      </c>
      <c r="C3" s="123" t="s">
        <v>14</v>
      </c>
      <c r="D3" s="33" t="s">
        <v>3</v>
      </c>
      <c r="E3" s="35" t="s">
        <v>3</v>
      </c>
      <c r="F3" s="33" t="s">
        <v>3</v>
      </c>
      <c r="G3" s="34" t="s">
        <v>3</v>
      </c>
      <c r="H3" s="36" t="s">
        <v>8</v>
      </c>
      <c r="I3" s="34" t="s">
        <v>8</v>
      </c>
    </row>
    <row r="4" spans="1:9" s="31" customFormat="1" ht="15.75">
      <c r="A4" s="32"/>
      <c r="B4" s="33" t="s">
        <v>11</v>
      </c>
      <c r="C4" s="123" t="s">
        <v>15</v>
      </c>
      <c r="D4" s="33" t="s">
        <v>4</v>
      </c>
      <c r="E4" s="35" t="s">
        <v>4</v>
      </c>
      <c r="F4" s="33" t="s">
        <v>4</v>
      </c>
      <c r="G4" s="34" t="s">
        <v>4</v>
      </c>
      <c r="H4" s="36" t="s">
        <v>9</v>
      </c>
      <c r="I4" s="34" t="s">
        <v>9</v>
      </c>
    </row>
    <row r="5" spans="1:9" s="31" customFormat="1" ht="15.75">
      <c r="A5" s="32"/>
      <c r="B5" s="33"/>
      <c r="C5" s="123" t="s">
        <v>16</v>
      </c>
      <c r="D5" s="33" t="s">
        <v>524</v>
      </c>
      <c r="E5" s="36" t="s">
        <v>524</v>
      </c>
      <c r="F5" s="33" t="s">
        <v>5</v>
      </c>
      <c r="G5" s="34" t="s">
        <v>525</v>
      </c>
      <c r="H5" s="36" t="s">
        <v>4</v>
      </c>
      <c r="I5" s="34" t="s">
        <v>4</v>
      </c>
    </row>
    <row r="6" spans="1:9" s="31" customFormat="1" ht="15.75">
      <c r="A6" s="32"/>
      <c r="B6" s="33"/>
      <c r="C6" s="123"/>
      <c r="D6" s="33" t="s">
        <v>529</v>
      </c>
      <c r="E6" s="35" t="s">
        <v>529</v>
      </c>
      <c r="F6" s="33" t="s">
        <v>529</v>
      </c>
      <c r="G6" s="34" t="s">
        <v>529</v>
      </c>
      <c r="H6" s="36"/>
      <c r="I6" s="34"/>
    </row>
    <row r="7" spans="1:9" s="31" customFormat="1" ht="15.75">
      <c r="A7" s="32"/>
      <c r="B7" s="33"/>
      <c r="C7" s="123"/>
      <c r="D7" s="33" t="s">
        <v>530</v>
      </c>
      <c r="E7" s="35" t="s">
        <v>530</v>
      </c>
      <c r="F7" s="33" t="s">
        <v>530</v>
      </c>
      <c r="G7" s="34" t="s">
        <v>530</v>
      </c>
      <c r="I7" s="121"/>
    </row>
    <row r="8" spans="1:9" s="39" customFormat="1" ht="13.5" customHeight="1">
      <c r="A8" s="37"/>
      <c r="B8" s="38"/>
      <c r="C8" s="169"/>
      <c r="D8" s="36" t="s">
        <v>6</v>
      </c>
      <c r="E8" s="139" t="s">
        <v>6</v>
      </c>
      <c r="F8" s="36" t="s">
        <v>6</v>
      </c>
      <c r="G8" s="139" t="s">
        <v>6</v>
      </c>
      <c r="H8" s="36" t="s">
        <v>6</v>
      </c>
      <c r="I8" s="34" t="s">
        <v>6</v>
      </c>
    </row>
    <row r="9" spans="1:9" s="31" customFormat="1" ht="15.75">
      <c r="A9" s="46" t="s">
        <v>63</v>
      </c>
      <c r="B9" s="33" t="s">
        <v>17</v>
      </c>
      <c r="C9" s="123" t="s">
        <v>18</v>
      </c>
      <c r="D9" s="33" t="s">
        <v>17</v>
      </c>
      <c r="E9" s="35" t="s">
        <v>18</v>
      </c>
      <c r="F9" s="33" t="s">
        <v>17</v>
      </c>
      <c r="G9" s="34" t="s">
        <v>18</v>
      </c>
      <c r="H9" s="36" t="s">
        <v>17</v>
      </c>
      <c r="I9" s="34" t="s">
        <v>18</v>
      </c>
    </row>
    <row r="10" spans="2:9" s="44" customFormat="1" ht="12" customHeight="1">
      <c r="B10" s="40" t="s">
        <v>19</v>
      </c>
      <c r="C10" s="155" t="s">
        <v>20</v>
      </c>
      <c r="D10" s="135" t="s">
        <v>21</v>
      </c>
      <c r="E10" s="42" t="s">
        <v>22</v>
      </c>
      <c r="F10" s="135" t="s">
        <v>23</v>
      </c>
      <c r="G10" s="41" t="s">
        <v>24</v>
      </c>
      <c r="H10" s="43" t="s">
        <v>523</v>
      </c>
      <c r="I10" s="41" t="s">
        <v>526</v>
      </c>
    </row>
    <row r="11" spans="1:13" ht="15.75">
      <c r="A11" s="49" t="s">
        <v>72</v>
      </c>
      <c r="B11" s="15">
        <v>839.9619825432218</v>
      </c>
      <c r="C11" s="122">
        <v>67.57722775605329</v>
      </c>
      <c r="D11" s="15">
        <v>849.16</v>
      </c>
      <c r="E11" s="122">
        <v>7.4002403086068425</v>
      </c>
      <c r="F11" s="15">
        <v>849.16</v>
      </c>
      <c r="G11" s="136">
        <v>7.400240308606841</v>
      </c>
      <c r="H11" s="11">
        <v>990.34</v>
      </c>
      <c r="I11" s="116">
        <v>7.381866284995558</v>
      </c>
      <c r="K11" s="173"/>
      <c r="L11" s="173"/>
      <c r="M11" s="173"/>
    </row>
    <row r="12" spans="1:13" ht="15.75">
      <c r="A12" s="49" t="s">
        <v>83</v>
      </c>
      <c r="B12" s="15">
        <v>749.9024708641566</v>
      </c>
      <c r="C12" s="122">
        <v>88.28470471546059</v>
      </c>
      <c r="D12" s="15">
        <v>949.47</v>
      </c>
      <c r="E12" s="122">
        <v>5.350346740638012</v>
      </c>
      <c r="F12" s="15">
        <v>955.16</v>
      </c>
      <c r="G12" s="136">
        <v>5.315618281051869</v>
      </c>
      <c r="H12" s="11">
        <v>1104.49</v>
      </c>
      <c r="I12" s="116">
        <v>5.676642810670129</v>
      </c>
      <c r="K12" s="173"/>
      <c r="L12" s="173"/>
      <c r="M12" s="173"/>
    </row>
    <row r="13" spans="1:13" ht="15.75">
      <c r="A13" s="55" t="s">
        <v>108</v>
      </c>
      <c r="B13" s="15">
        <v>777.6801188286887</v>
      </c>
      <c r="C13" s="122">
        <v>80.06857573981637</v>
      </c>
      <c r="D13" s="15">
        <v>891.8</v>
      </c>
      <c r="E13" s="122">
        <v>4.54374941386102</v>
      </c>
      <c r="F13" s="15">
        <v>896.71</v>
      </c>
      <c r="G13" s="136">
        <v>4.579912297070346</v>
      </c>
      <c r="H13" s="11">
        <v>1040.39</v>
      </c>
      <c r="I13" s="116">
        <v>5.644800974817237</v>
      </c>
      <c r="K13" s="173"/>
      <c r="L13" s="173"/>
      <c r="M13" s="173"/>
    </row>
    <row r="14" spans="1:13" ht="15.75">
      <c r="A14" s="55" t="s">
        <v>86</v>
      </c>
      <c r="B14" s="15">
        <v>829.6424294150576</v>
      </c>
      <c r="C14" s="122">
        <v>87.1060733277358</v>
      </c>
      <c r="D14" s="15">
        <v>1063.96</v>
      </c>
      <c r="E14" s="122">
        <v>4.949791868058173</v>
      </c>
      <c r="F14" s="15">
        <v>1066.55</v>
      </c>
      <c r="G14" s="136">
        <v>4.93717838975963</v>
      </c>
      <c r="H14" s="11">
        <v>1215.88</v>
      </c>
      <c r="I14" s="116">
        <v>5.309289958253234</v>
      </c>
      <c r="K14" s="173"/>
      <c r="L14" s="173"/>
      <c r="M14" s="173"/>
    </row>
    <row r="15" spans="1:13" ht="15.75">
      <c r="A15" s="49" t="s">
        <v>85</v>
      </c>
      <c r="B15" s="15">
        <v>804.8818641959017</v>
      </c>
      <c r="C15" s="122">
        <v>87.47808547137444</v>
      </c>
      <c r="D15" s="15">
        <v>972.26</v>
      </c>
      <c r="E15" s="122">
        <v>4.744564866087786</v>
      </c>
      <c r="F15" s="15">
        <v>993.42</v>
      </c>
      <c r="G15" s="136">
        <v>4.890719037060494</v>
      </c>
      <c r="H15" s="11">
        <v>1142.75</v>
      </c>
      <c r="I15" s="116">
        <v>5.292497074568562</v>
      </c>
      <c r="K15" s="173"/>
      <c r="L15" s="173"/>
      <c r="M15" s="173"/>
    </row>
    <row r="16" spans="1:13" ht="15.75">
      <c r="A16" s="49" t="s">
        <v>84</v>
      </c>
      <c r="B16" s="15">
        <v>731.5902416021613</v>
      </c>
      <c r="C16" s="122">
        <v>88.95359653167034</v>
      </c>
      <c r="D16" s="15">
        <v>929.47</v>
      </c>
      <c r="E16" s="122">
        <v>4.849517191589214</v>
      </c>
      <c r="F16" s="15">
        <v>944.34</v>
      </c>
      <c r="G16" s="136">
        <v>4.7578900660047685</v>
      </c>
      <c r="H16" s="11">
        <v>1093.67</v>
      </c>
      <c r="I16" s="116">
        <v>5.194967585556816</v>
      </c>
      <c r="K16" s="173"/>
      <c r="L16" s="173"/>
      <c r="M16" s="173"/>
    </row>
    <row r="17" spans="1:13" ht="15.75">
      <c r="A17" s="49" t="s">
        <v>79</v>
      </c>
      <c r="B17" s="15">
        <v>920.3744198260024</v>
      </c>
      <c r="C17" s="122">
        <v>75.87439281189963</v>
      </c>
      <c r="D17" s="15">
        <v>1016.7</v>
      </c>
      <c r="E17" s="122">
        <v>4.711880117410794</v>
      </c>
      <c r="F17" s="15">
        <v>1025.47</v>
      </c>
      <c r="G17" s="136">
        <v>4.738121501818031</v>
      </c>
      <c r="H17" s="11">
        <v>1187.64</v>
      </c>
      <c r="I17" s="116">
        <v>5.081356562054845</v>
      </c>
      <c r="K17" s="173"/>
      <c r="L17" s="173"/>
      <c r="M17" s="173"/>
    </row>
    <row r="18" spans="1:13" ht="15.75">
      <c r="A18" s="55" t="s">
        <v>89</v>
      </c>
      <c r="B18" s="15">
        <v>862.7167205177204</v>
      </c>
      <c r="C18" s="122">
        <v>90.83086157778116</v>
      </c>
      <c r="D18" s="15">
        <v>1167.63</v>
      </c>
      <c r="E18" s="122">
        <v>4.98947974175914</v>
      </c>
      <c r="F18" s="15">
        <v>1170.44</v>
      </c>
      <c r="G18" s="136">
        <v>4.98443764743873</v>
      </c>
      <c r="H18" s="11">
        <v>1299.69</v>
      </c>
      <c r="I18" s="116">
        <v>5.016119779251958</v>
      </c>
      <c r="K18" s="173"/>
      <c r="L18" s="173"/>
      <c r="M18" s="173"/>
    </row>
    <row r="19" spans="1:13" ht="15.75">
      <c r="A19" s="49" t="s">
        <v>67</v>
      </c>
      <c r="B19" s="15">
        <v>880.3611870902002</v>
      </c>
      <c r="C19" s="122">
        <v>87.7647084883927</v>
      </c>
      <c r="D19" s="15">
        <v>1138.44</v>
      </c>
      <c r="E19" s="122">
        <v>4.713024282560707</v>
      </c>
      <c r="F19" s="15">
        <v>1142.23</v>
      </c>
      <c r="G19" s="136">
        <v>4.712008287267502</v>
      </c>
      <c r="H19" s="11">
        <v>1283.42</v>
      </c>
      <c r="I19" s="116">
        <v>4.988383887961782</v>
      </c>
      <c r="K19" s="173"/>
      <c r="L19" s="173"/>
      <c r="M19" s="173"/>
    </row>
    <row r="20" spans="1:13" ht="15.75">
      <c r="A20" s="55" t="s">
        <v>92</v>
      </c>
      <c r="B20" s="15">
        <v>786.9130090057474</v>
      </c>
      <c r="C20" s="122">
        <v>90.49795598195833</v>
      </c>
      <c r="D20" s="15">
        <v>1054.79</v>
      </c>
      <c r="E20" s="122">
        <v>4.949007512064085</v>
      </c>
      <c r="F20" s="15">
        <v>1054.79</v>
      </c>
      <c r="G20" s="136">
        <v>4.949007512064077</v>
      </c>
      <c r="H20" s="11">
        <v>1184.04</v>
      </c>
      <c r="I20" s="116">
        <v>4.987630675923709</v>
      </c>
      <c r="K20" s="173"/>
      <c r="L20" s="173"/>
      <c r="M20" s="173"/>
    </row>
    <row r="21" spans="1:13" ht="15.75">
      <c r="A21" s="55" t="s">
        <v>90</v>
      </c>
      <c r="B21" s="15">
        <v>863.4150390943369</v>
      </c>
      <c r="C21" s="122">
        <v>87.80597028293015</v>
      </c>
      <c r="D21" s="15">
        <v>1172.07</v>
      </c>
      <c r="E21" s="122">
        <v>4.938625314483702</v>
      </c>
      <c r="F21" s="15">
        <v>1173.22</v>
      </c>
      <c r="G21" s="136">
        <v>4.952319610684713</v>
      </c>
      <c r="H21" s="11">
        <v>1302.46</v>
      </c>
      <c r="I21" s="116">
        <v>4.986296953087226</v>
      </c>
      <c r="K21" s="173"/>
      <c r="L21" s="173"/>
      <c r="M21" s="173"/>
    </row>
    <row r="22" spans="1:13" ht="15.75">
      <c r="A22" s="55" t="s">
        <v>93</v>
      </c>
      <c r="B22" s="15">
        <v>730.4611951241866</v>
      </c>
      <c r="C22" s="122">
        <v>90.61664208763467</v>
      </c>
      <c r="D22" s="15">
        <v>971.27</v>
      </c>
      <c r="E22" s="122">
        <v>4.898964262185301</v>
      </c>
      <c r="F22" s="15">
        <v>971.85</v>
      </c>
      <c r="G22" s="136">
        <v>4.895897419292169</v>
      </c>
      <c r="H22" s="11">
        <v>1101.1</v>
      </c>
      <c r="I22" s="116">
        <v>4.943625325238498</v>
      </c>
      <c r="K22" s="173"/>
      <c r="L22" s="173"/>
      <c r="M22" s="173"/>
    </row>
    <row r="23" spans="1:13" ht="15.75">
      <c r="A23" s="55" t="s">
        <v>91</v>
      </c>
      <c r="B23" s="15">
        <v>853.4395214701602</v>
      </c>
      <c r="C23" s="122">
        <v>87.74335880640466</v>
      </c>
      <c r="D23" s="15">
        <v>1098.51</v>
      </c>
      <c r="E23" s="122">
        <v>4.840664636997882</v>
      </c>
      <c r="F23" s="15">
        <v>1098.51</v>
      </c>
      <c r="G23" s="136">
        <v>4.841665235068432</v>
      </c>
      <c r="H23" s="11">
        <v>1227.76</v>
      </c>
      <c r="I23" s="116">
        <v>4.890134299285789</v>
      </c>
      <c r="K23" s="173"/>
      <c r="L23" s="173"/>
      <c r="M23" s="173"/>
    </row>
    <row r="24" spans="1:13" ht="15.75">
      <c r="A24" s="49" t="s">
        <v>68</v>
      </c>
      <c r="B24" s="15">
        <v>805.7204316497156</v>
      </c>
      <c r="C24" s="122">
        <v>84.94627363098316</v>
      </c>
      <c r="D24" s="15">
        <v>1010.88</v>
      </c>
      <c r="E24" s="122">
        <v>4.348903225806455</v>
      </c>
      <c r="F24" s="15">
        <v>1010.88</v>
      </c>
      <c r="G24" s="136">
        <v>4.349980386894315</v>
      </c>
      <c r="H24" s="11">
        <v>1152.06</v>
      </c>
      <c r="I24" s="116">
        <v>4.6994138228745435</v>
      </c>
      <c r="K24" s="173"/>
      <c r="L24" s="173"/>
      <c r="M24" s="173"/>
    </row>
    <row r="25" spans="1:13" ht="15.75">
      <c r="A25" s="55" t="s">
        <v>106</v>
      </c>
      <c r="B25" s="15">
        <v>851.737769944394</v>
      </c>
      <c r="C25" s="122">
        <v>83.32762712064508</v>
      </c>
      <c r="D25" s="15">
        <v>1031.05</v>
      </c>
      <c r="E25" s="122">
        <v>3.112217855249866</v>
      </c>
      <c r="F25" s="15">
        <v>1037.78</v>
      </c>
      <c r="G25" s="136">
        <v>3.4253196599595386</v>
      </c>
      <c r="H25" s="11">
        <v>1181.46</v>
      </c>
      <c r="I25" s="116">
        <v>4.482786066131933</v>
      </c>
      <c r="K25" s="173"/>
      <c r="L25" s="173"/>
      <c r="M25" s="173"/>
    </row>
    <row r="26" spans="1:13" ht="15.75">
      <c r="A26" s="55" t="s">
        <v>105</v>
      </c>
      <c r="B26" s="15">
        <v>768.7864944072421</v>
      </c>
      <c r="C26" s="122">
        <v>82.27284573774939</v>
      </c>
      <c r="D26" s="15">
        <v>914.1</v>
      </c>
      <c r="E26" s="122">
        <v>2.9739776951672736</v>
      </c>
      <c r="F26" s="15">
        <v>917.4</v>
      </c>
      <c r="G26" s="136">
        <v>3.187636379996854</v>
      </c>
      <c r="H26" s="11">
        <v>1061.08</v>
      </c>
      <c r="I26" s="116">
        <v>4.393852934810409</v>
      </c>
      <c r="K26" s="173"/>
      <c r="L26" s="173"/>
      <c r="M26" s="173"/>
    </row>
    <row r="27" spans="1:13" ht="15.75">
      <c r="A27" s="55" t="s">
        <v>109</v>
      </c>
      <c r="B27" s="15">
        <v>741.4756471873694</v>
      </c>
      <c r="C27" s="122">
        <v>85.7003527246328</v>
      </c>
      <c r="D27" s="15">
        <v>888.17</v>
      </c>
      <c r="E27" s="122">
        <v>2.8986850489486127</v>
      </c>
      <c r="F27" s="15">
        <v>903.98</v>
      </c>
      <c r="G27" s="136">
        <v>2.9425831871911123</v>
      </c>
      <c r="H27" s="11">
        <v>1047.66</v>
      </c>
      <c r="I27" s="116">
        <v>4.19293883639981</v>
      </c>
      <c r="K27" s="173"/>
      <c r="L27" s="173"/>
      <c r="M27" s="173"/>
    </row>
    <row r="28" spans="1:13" ht="15.75">
      <c r="A28" s="55" t="s">
        <v>107</v>
      </c>
      <c r="B28" s="15">
        <v>823.279451859028</v>
      </c>
      <c r="C28" s="122">
        <v>81.68563300142247</v>
      </c>
      <c r="D28" s="15">
        <v>987.28</v>
      </c>
      <c r="E28" s="122">
        <v>2.9499786233432967</v>
      </c>
      <c r="F28" s="15">
        <v>990.23</v>
      </c>
      <c r="G28" s="136">
        <v>3.010537922999309</v>
      </c>
      <c r="H28" s="11">
        <v>1133.91</v>
      </c>
      <c r="I28" s="116">
        <v>4.157442704266751</v>
      </c>
      <c r="K28" s="173"/>
      <c r="L28" s="173"/>
      <c r="M28" s="173"/>
    </row>
    <row r="29" spans="1:13" ht="15.75">
      <c r="A29" s="49" t="s">
        <v>70</v>
      </c>
      <c r="B29" s="15">
        <v>987.7244603444408</v>
      </c>
      <c r="C29" s="122">
        <v>67.55726142113002</v>
      </c>
      <c r="D29" s="15">
        <v>1056.37</v>
      </c>
      <c r="E29" s="122">
        <v>3.69683226826083</v>
      </c>
      <c r="F29" s="15">
        <v>1056.66</v>
      </c>
      <c r="G29" s="136">
        <v>3.710028855779996</v>
      </c>
      <c r="H29" s="11">
        <v>1197.84</v>
      </c>
      <c r="I29" s="116">
        <v>4.117447651829243</v>
      </c>
      <c r="K29" s="173"/>
      <c r="L29" s="173"/>
      <c r="M29" s="173"/>
    </row>
    <row r="30" spans="1:13" ht="15.75">
      <c r="A30" s="49" t="s">
        <v>64</v>
      </c>
      <c r="B30" s="15">
        <v>819.2505924075836</v>
      </c>
      <c r="C30" s="137">
        <v>83.9352218084208</v>
      </c>
      <c r="D30" s="11">
        <v>1017.18</v>
      </c>
      <c r="E30" s="137">
        <v>3.4665852914250728</v>
      </c>
      <c r="F30" s="11">
        <v>1020.84</v>
      </c>
      <c r="G30" s="136">
        <v>3.458969707411498</v>
      </c>
      <c r="H30" s="11">
        <v>1162.02</v>
      </c>
      <c r="I30" s="116">
        <v>3.9076471850633134</v>
      </c>
      <c r="K30" s="173"/>
      <c r="L30" s="173"/>
      <c r="M30" s="173"/>
    </row>
    <row r="31" spans="1:13" ht="15.75">
      <c r="A31" s="49" t="s">
        <v>69</v>
      </c>
      <c r="B31" s="15">
        <v>831.5370903439139</v>
      </c>
      <c r="C31" s="137">
        <v>89.2142238726569</v>
      </c>
      <c r="D31" s="11">
        <v>1144.08</v>
      </c>
      <c r="E31" s="137">
        <v>3.5038675532636843</v>
      </c>
      <c r="F31" s="11">
        <v>1144.08</v>
      </c>
      <c r="G31" s="136">
        <v>3.503867553263674</v>
      </c>
      <c r="H31" s="11">
        <v>1285.26</v>
      </c>
      <c r="I31" s="116">
        <v>3.904734187039189</v>
      </c>
      <c r="K31" s="173"/>
      <c r="L31" s="173"/>
      <c r="M31" s="173"/>
    </row>
    <row r="32" spans="1:13" ht="15.75">
      <c r="A32" s="55" t="s">
        <v>102</v>
      </c>
      <c r="B32" s="15">
        <v>825.6463432295437</v>
      </c>
      <c r="C32" s="137">
        <v>88.67768927508247</v>
      </c>
      <c r="D32" s="11">
        <v>1054.2</v>
      </c>
      <c r="E32" s="137">
        <v>2.9291154071470427</v>
      </c>
      <c r="F32" s="11">
        <v>1054.2</v>
      </c>
      <c r="G32" s="136">
        <v>2.9301203878186652</v>
      </c>
      <c r="H32" s="11">
        <v>1173.6</v>
      </c>
      <c r="I32" s="116">
        <v>3.689567430025445</v>
      </c>
      <c r="K32" s="173"/>
      <c r="L32" s="173"/>
      <c r="M32" s="173"/>
    </row>
    <row r="33" spans="1:13" ht="15.75">
      <c r="A33" s="55" t="s">
        <v>100</v>
      </c>
      <c r="B33" s="15">
        <v>956.8622195060574</v>
      </c>
      <c r="C33" s="137">
        <v>52.62609195815509</v>
      </c>
      <c r="D33" s="11">
        <v>912.65</v>
      </c>
      <c r="E33" s="137">
        <v>2.6221987338783004</v>
      </c>
      <c r="F33" s="11">
        <v>925.17</v>
      </c>
      <c r="G33" s="136">
        <v>2.757847035564334</v>
      </c>
      <c r="H33" s="11">
        <v>1044.57</v>
      </c>
      <c r="I33" s="116">
        <v>3.629004255994596</v>
      </c>
      <c r="K33" s="173"/>
      <c r="L33" s="173"/>
      <c r="M33" s="173"/>
    </row>
    <row r="34" spans="1:13" ht="15.75">
      <c r="A34" s="55" t="s">
        <v>101</v>
      </c>
      <c r="B34" s="15">
        <v>890.920241213875</v>
      </c>
      <c r="C34" s="137">
        <v>83.5529071317062</v>
      </c>
      <c r="D34" s="11">
        <v>1113.66</v>
      </c>
      <c r="E34" s="137">
        <v>2.9003853012649516</v>
      </c>
      <c r="F34" s="11">
        <v>1113.66</v>
      </c>
      <c r="G34" s="136">
        <v>2.900385301264943</v>
      </c>
      <c r="H34" s="11">
        <v>1233.06</v>
      </c>
      <c r="I34" s="116">
        <v>3.625453812020965</v>
      </c>
      <c r="K34" s="173"/>
      <c r="L34" s="173"/>
      <c r="M34" s="173"/>
    </row>
    <row r="35" spans="1:13" ht="15.75">
      <c r="A35" s="49" t="s">
        <v>77</v>
      </c>
      <c r="B35" s="15">
        <v>797.0267947025231</v>
      </c>
      <c r="C35" s="137">
        <v>90.04546190919768</v>
      </c>
      <c r="D35" s="11">
        <v>1060.63</v>
      </c>
      <c r="E35" s="137">
        <v>2.9997863538369085</v>
      </c>
      <c r="F35" s="11">
        <v>1060.63</v>
      </c>
      <c r="G35" s="136">
        <v>2.9997863538369005</v>
      </c>
      <c r="H35" s="11">
        <v>1222.8</v>
      </c>
      <c r="I35" s="116">
        <v>3.5507718885228745</v>
      </c>
      <c r="K35" s="173"/>
      <c r="L35" s="173"/>
      <c r="M35" s="173"/>
    </row>
    <row r="36" spans="1:13" ht="15.75">
      <c r="A36" s="54" t="s">
        <v>73</v>
      </c>
      <c r="B36" s="15">
        <v>811.5437974283224</v>
      </c>
      <c r="C36" s="137">
        <v>86.86392632074235</v>
      </c>
      <c r="D36" s="11">
        <v>994.14</v>
      </c>
      <c r="E36" s="137">
        <v>2.887481371087919</v>
      </c>
      <c r="F36" s="11">
        <v>994.75</v>
      </c>
      <c r="G36" s="136">
        <v>2.8909805544062936</v>
      </c>
      <c r="H36" s="11">
        <v>1135.93</v>
      </c>
      <c r="I36" s="116">
        <v>3.4158465418195374</v>
      </c>
      <c r="K36" s="173"/>
      <c r="L36" s="173"/>
      <c r="M36" s="173"/>
    </row>
    <row r="37" spans="1:13" ht="15.75">
      <c r="A37" s="55" t="s">
        <v>97</v>
      </c>
      <c r="B37" s="15">
        <v>854.6734881173593</v>
      </c>
      <c r="C37" s="137">
        <v>87.69111654441728</v>
      </c>
      <c r="D37" s="11">
        <v>1090.63</v>
      </c>
      <c r="E37" s="137">
        <v>2.4989662042780525</v>
      </c>
      <c r="F37" s="11">
        <v>1090.68</v>
      </c>
      <c r="G37" s="136">
        <v>2.4998120442072156</v>
      </c>
      <c r="H37" s="11">
        <v>1210.08</v>
      </c>
      <c r="I37" s="116">
        <v>3.272938304899585</v>
      </c>
      <c r="K37" s="173"/>
      <c r="L37" s="173"/>
      <c r="M37" s="173"/>
    </row>
    <row r="38" spans="1:13" ht="15.75">
      <c r="A38" s="49" t="s">
        <v>76</v>
      </c>
      <c r="B38" s="15">
        <v>761.5470706907682</v>
      </c>
      <c r="C38" s="137">
        <v>91.7817947062621</v>
      </c>
      <c r="D38" s="11">
        <v>966.33</v>
      </c>
      <c r="E38" s="137">
        <v>2.500106071534658</v>
      </c>
      <c r="F38" s="11">
        <v>988.33</v>
      </c>
      <c r="G38" s="136">
        <v>2.5972947441633636</v>
      </c>
      <c r="H38" s="11">
        <v>1150.5</v>
      </c>
      <c r="I38" s="116">
        <v>3.2357058253472544</v>
      </c>
      <c r="K38" s="173"/>
      <c r="L38" s="173"/>
      <c r="M38" s="173"/>
    </row>
    <row r="39" spans="1:13" ht="15.75">
      <c r="A39" s="49" t="s">
        <v>71</v>
      </c>
      <c r="B39" s="15">
        <v>773.8655185025771</v>
      </c>
      <c r="C39" s="137">
        <v>89.84967664876848</v>
      </c>
      <c r="D39" s="11">
        <v>982.52</v>
      </c>
      <c r="E39" s="137">
        <v>2.5937682733272016</v>
      </c>
      <c r="F39" s="11">
        <v>982.83</v>
      </c>
      <c r="G39" s="136">
        <v>2.5929289449785524</v>
      </c>
      <c r="H39" s="11">
        <v>1124.01</v>
      </c>
      <c r="I39" s="116">
        <v>3.1580396475771004</v>
      </c>
      <c r="K39" s="173"/>
      <c r="L39" s="173"/>
      <c r="M39" s="173"/>
    </row>
    <row r="40" spans="1:13" ht="15.75">
      <c r="A40" s="49" t="s">
        <v>78</v>
      </c>
      <c r="B40" s="15">
        <v>854.4565595218867</v>
      </c>
      <c r="C40" s="137">
        <v>85.68082700694558</v>
      </c>
      <c r="D40" s="11">
        <v>1011.14</v>
      </c>
      <c r="E40" s="137">
        <v>2.4987582236008388</v>
      </c>
      <c r="F40" s="11">
        <v>1015.75</v>
      </c>
      <c r="G40" s="136">
        <v>2.514028501069796</v>
      </c>
      <c r="H40" s="11">
        <v>1177.92</v>
      </c>
      <c r="I40" s="116">
        <v>3.1480686883193116</v>
      </c>
      <c r="K40" s="173"/>
      <c r="L40" s="173"/>
      <c r="M40" s="173"/>
    </row>
    <row r="41" spans="1:13" ht="15.75">
      <c r="A41" s="49" t="s">
        <v>65</v>
      </c>
      <c r="B41" s="15">
        <v>848.2383130762782</v>
      </c>
      <c r="C41" s="137">
        <v>78.4589794635373</v>
      </c>
      <c r="D41" s="11">
        <v>975.78</v>
      </c>
      <c r="E41" s="137">
        <v>2.5000525221118064</v>
      </c>
      <c r="F41" s="11">
        <v>975.78</v>
      </c>
      <c r="G41" s="136">
        <v>2.500052522111804</v>
      </c>
      <c r="H41" s="11">
        <v>1116.96</v>
      </c>
      <c r="I41" s="116">
        <v>3.0795780691959247</v>
      </c>
      <c r="K41" s="173"/>
      <c r="L41" s="173"/>
      <c r="M41" s="173"/>
    </row>
    <row r="42" spans="1:13" ht="15.75">
      <c r="A42" s="55" t="s">
        <v>99</v>
      </c>
      <c r="B42" s="15">
        <v>768.6793102193445</v>
      </c>
      <c r="C42" s="137">
        <v>93.02481219361208</v>
      </c>
      <c r="D42" s="11">
        <v>1005.75</v>
      </c>
      <c r="E42" s="137">
        <v>1.8996960486322267</v>
      </c>
      <c r="F42" s="11">
        <v>1005.75</v>
      </c>
      <c r="G42" s="136">
        <v>1.8996960486322187</v>
      </c>
      <c r="H42" s="11">
        <v>1125.15</v>
      </c>
      <c r="I42" s="116">
        <v>2.786278719225323</v>
      </c>
      <c r="K42" s="173"/>
      <c r="L42" s="173"/>
      <c r="M42" s="173"/>
    </row>
    <row r="43" spans="1:13" ht="15.75">
      <c r="A43" s="55" t="s">
        <v>98</v>
      </c>
      <c r="B43" s="15">
        <v>785.2801676517212</v>
      </c>
      <c r="C43" s="137">
        <v>80.76895776647343</v>
      </c>
      <c r="D43" s="11">
        <v>914.46</v>
      </c>
      <c r="E43" s="137">
        <v>1.5153028940620317</v>
      </c>
      <c r="F43" s="11">
        <v>914.46</v>
      </c>
      <c r="G43" s="136">
        <v>1.515302894062021</v>
      </c>
      <c r="H43" s="11">
        <v>1033.86</v>
      </c>
      <c r="I43" s="116">
        <v>2.5186918668068006</v>
      </c>
      <c r="K43" s="173"/>
      <c r="L43" s="173"/>
      <c r="M43" s="173"/>
    </row>
    <row r="44" spans="1:13" ht="15.75">
      <c r="A44" s="49" t="s">
        <v>66</v>
      </c>
      <c r="B44" s="15">
        <v>691.9225362432901</v>
      </c>
      <c r="C44" s="137">
        <v>92.33015452586558</v>
      </c>
      <c r="D44" s="11">
        <v>991.98</v>
      </c>
      <c r="E44" s="137">
        <v>1.825087251077795</v>
      </c>
      <c r="F44" s="11">
        <v>991.98</v>
      </c>
      <c r="G44" s="136">
        <v>1.8250872510778047</v>
      </c>
      <c r="H44" s="11">
        <v>1133.16</v>
      </c>
      <c r="I44" s="116">
        <v>2.473300114847952</v>
      </c>
      <c r="K44" s="173"/>
      <c r="L44" s="173"/>
      <c r="M44" s="173"/>
    </row>
    <row r="45" spans="1:13" ht="15.75">
      <c r="A45" s="55" t="s">
        <v>96</v>
      </c>
      <c r="B45" s="15">
        <v>787.078785182991</v>
      </c>
      <c r="C45" s="137">
        <v>84.34495737058609</v>
      </c>
      <c r="D45" s="11">
        <v>986.03</v>
      </c>
      <c r="E45" s="137">
        <v>1.499804418092343</v>
      </c>
      <c r="F45" s="11">
        <v>986.14</v>
      </c>
      <c r="G45" s="136">
        <v>1.4912777234600947</v>
      </c>
      <c r="H45" s="11">
        <v>1105.54</v>
      </c>
      <c r="I45" s="116">
        <v>2.4312054109144823</v>
      </c>
      <c r="K45" s="173"/>
      <c r="L45" s="173"/>
      <c r="M45" s="173"/>
    </row>
    <row r="46" spans="1:13" ht="15.75">
      <c r="A46" s="49" t="s">
        <v>80</v>
      </c>
      <c r="B46" s="15">
        <v>874.0686053233685</v>
      </c>
      <c r="C46" s="137">
        <v>80.02840277429118</v>
      </c>
      <c r="D46" s="11">
        <v>1012.99</v>
      </c>
      <c r="E46" s="137">
        <v>1.265582357821926</v>
      </c>
      <c r="F46" s="11">
        <v>1012.99</v>
      </c>
      <c r="G46" s="136">
        <v>1.2655823578219154</v>
      </c>
      <c r="H46" s="11">
        <v>1175.16</v>
      </c>
      <c r="I46" s="116">
        <v>2.0582564743890406</v>
      </c>
      <c r="K46" s="173"/>
      <c r="L46" s="173"/>
      <c r="M46" s="173"/>
    </row>
    <row r="47" spans="1:13" ht="28.5" customHeight="1">
      <c r="A47" s="46"/>
      <c r="B47" s="33"/>
      <c r="C47" s="154"/>
      <c r="E47" s="34"/>
      <c r="G47" s="34"/>
      <c r="I47" s="180">
        <f>AVERAGE(I11:I46)</f>
        <v>4.147849516944076</v>
      </c>
      <c r="K47" s="173"/>
      <c r="L47" s="173"/>
      <c r="M47" s="173"/>
    </row>
    <row r="48" spans="2:13" ht="15.75">
      <c r="B48" s="33"/>
      <c r="C48" s="154"/>
      <c r="E48" s="34"/>
      <c r="G48" s="34"/>
      <c r="I48" s="34"/>
      <c r="K48" s="173"/>
      <c r="L48" s="173"/>
      <c r="M48" s="173"/>
    </row>
    <row r="49" spans="1:9" ht="15.75">
      <c r="A49" s="175" t="s">
        <v>74</v>
      </c>
      <c r="B49" s="176" t="s">
        <v>532</v>
      </c>
      <c r="C49" s="177" t="s">
        <v>532</v>
      </c>
      <c r="D49" s="15">
        <v>98.52</v>
      </c>
      <c r="E49" s="122">
        <v>7.495908346972158</v>
      </c>
      <c r="F49" s="176">
        <v>98.52</v>
      </c>
      <c r="G49" s="136">
        <v>7.495908346972166</v>
      </c>
      <c r="H49" s="178" t="s">
        <v>532</v>
      </c>
      <c r="I49" s="179" t="s">
        <v>532</v>
      </c>
    </row>
    <row r="50" spans="1:9" ht="15.75">
      <c r="A50" s="56" t="s">
        <v>75</v>
      </c>
      <c r="B50" s="15" t="s">
        <v>532</v>
      </c>
      <c r="C50" s="122" t="s">
        <v>532</v>
      </c>
      <c r="D50" s="15">
        <v>42.66</v>
      </c>
      <c r="E50" s="122">
        <v>6.756756756756754</v>
      </c>
      <c r="F50" s="15">
        <v>42.66</v>
      </c>
      <c r="G50" s="136">
        <v>6.756756756756746</v>
      </c>
      <c r="H50" s="11" t="s">
        <v>532</v>
      </c>
      <c r="I50" s="116" t="s">
        <v>532</v>
      </c>
    </row>
    <row r="51" spans="1:9" s="47" customFormat="1" ht="15.75">
      <c r="A51" s="55" t="s">
        <v>81</v>
      </c>
      <c r="B51" s="15" t="s">
        <v>532</v>
      </c>
      <c r="C51" s="122" t="s">
        <v>532</v>
      </c>
      <c r="D51" s="15">
        <v>110.17</v>
      </c>
      <c r="E51" s="122">
        <v>8.499113649793188</v>
      </c>
      <c r="F51" s="15">
        <v>110.17</v>
      </c>
      <c r="G51" s="136">
        <v>8.49911364979318</v>
      </c>
      <c r="H51" s="11" t="s">
        <v>532</v>
      </c>
      <c r="I51" s="116" t="s">
        <v>532</v>
      </c>
    </row>
    <row r="52" spans="1:9" ht="15.75">
      <c r="A52" s="56" t="s">
        <v>82</v>
      </c>
      <c r="B52" s="15" t="s">
        <v>532</v>
      </c>
      <c r="C52" s="122" t="s">
        <v>532</v>
      </c>
      <c r="D52" s="15">
        <v>52</v>
      </c>
      <c r="E52" s="122">
        <v>4.8598507763661924</v>
      </c>
      <c r="F52" s="15">
        <v>52</v>
      </c>
      <c r="G52" s="136">
        <v>4.859850776366196</v>
      </c>
      <c r="H52" s="11" t="s">
        <v>532</v>
      </c>
      <c r="I52" s="116" t="s">
        <v>532</v>
      </c>
    </row>
    <row r="53" spans="1:16" ht="15.75">
      <c r="A53" s="55" t="s">
        <v>87</v>
      </c>
      <c r="B53" s="15" t="s">
        <v>532</v>
      </c>
      <c r="C53" s="122" t="s">
        <v>532</v>
      </c>
      <c r="D53" s="15">
        <v>102.79</v>
      </c>
      <c r="E53" s="122">
        <v>9.003181336161203</v>
      </c>
      <c r="F53" s="15">
        <v>102.79</v>
      </c>
      <c r="G53" s="136">
        <v>9.003181336161198</v>
      </c>
      <c r="H53" s="11" t="s">
        <v>532</v>
      </c>
      <c r="I53" s="116" t="s">
        <v>532</v>
      </c>
      <c r="K53" s="173"/>
      <c r="L53" s="173"/>
      <c r="M53" s="173"/>
      <c r="N53" s="18"/>
      <c r="O53" s="11"/>
      <c r="P53" s="19"/>
    </row>
    <row r="54" spans="1:13" ht="15.75">
      <c r="A54" s="56" t="s">
        <v>88</v>
      </c>
      <c r="B54" s="15" t="s">
        <v>532</v>
      </c>
      <c r="C54" s="122" t="s">
        <v>532</v>
      </c>
      <c r="D54" s="15">
        <v>46.54</v>
      </c>
      <c r="E54" s="122">
        <v>5.989524026417681</v>
      </c>
      <c r="F54" s="15">
        <v>46.54</v>
      </c>
      <c r="G54" s="136">
        <v>5.989524026417679</v>
      </c>
      <c r="H54" s="11" t="s">
        <v>532</v>
      </c>
      <c r="I54" s="116" t="s">
        <v>532</v>
      </c>
      <c r="K54" s="173"/>
      <c r="L54" s="173"/>
      <c r="M54" s="173"/>
    </row>
    <row r="55" spans="1:13" ht="15.75">
      <c r="A55" s="55" t="s">
        <v>94</v>
      </c>
      <c r="B55" s="15" t="s">
        <v>532</v>
      </c>
      <c r="C55" s="122" t="s">
        <v>532</v>
      </c>
      <c r="D55" s="15">
        <v>66.93</v>
      </c>
      <c r="E55" s="122">
        <v>4.905956112852672</v>
      </c>
      <c r="F55" s="15">
        <v>66.93</v>
      </c>
      <c r="G55" s="136">
        <v>4.90595611285268</v>
      </c>
      <c r="H55" s="11" t="s">
        <v>532</v>
      </c>
      <c r="I55" s="116" t="s">
        <v>532</v>
      </c>
      <c r="K55" s="173"/>
      <c r="L55" s="173"/>
      <c r="M55" s="173"/>
    </row>
    <row r="56" spans="1:13" ht="15.75">
      <c r="A56" s="56" t="s">
        <v>95</v>
      </c>
      <c r="B56" s="15" t="s">
        <v>532</v>
      </c>
      <c r="C56" s="122" t="s">
        <v>532</v>
      </c>
      <c r="D56" s="15">
        <v>62.32</v>
      </c>
      <c r="E56" s="122">
        <v>5.734645402103844</v>
      </c>
      <c r="F56" s="15">
        <v>62.32</v>
      </c>
      <c r="G56" s="136">
        <v>5.7346454021038396</v>
      </c>
      <c r="H56" s="11" t="s">
        <v>532</v>
      </c>
      <c r="I56" s="116" t="s">
        <v>532</v>
      </c>
      <c r="K56" s="173"/>
      <c r="L56" s="173"/>
      <c r="M56" s="173"/>
    </row>
    <row r="57" spans="1:13" ht="15.75">
      <c r="A57" s="55" t="s">
        <v>103</v>
      </c>
      <c r="B57" s="15" t="s">
        <v>532</v>
      </c>
      <c r="C57" s="122" t="s">
        <v>532</v>
      </c>
      <c r="D57" s="15">
        <v>80.08</v>
      </c>
      <c r="E57" s="122">
        <v>12.535132096683533</v>
      </c>
      <c r="F57" s="15">
        <v>80.08</v>
      </c>
      <c r="G57" s="136">
        <v>12.535132096683533</v>
      </c>
      <c r="H57" s="11" t="s">
        <v>532</v>
      </c>
      <c r="I57" s="116" t="s">
        <v>532</v>
      </c>
      <c r="K57" s="173"/>
      <c r="L57" s="173"/>
      <c r="M57" s="173"/>
    </row>
    <row r="58" spans="1:13" ht="15.75">
      <c r="A58" s="56" t="s">
        <v>104</v>
      </c>
      <c r="B58" s="15" t="s">
        <v>532</v>
      </c>
      <c r="C58" s="122" t="s">
        <v>532</v>
      </c>
      <c r="D58" s="15">
        <v>39.32</v>
      </c>
      <c r="E58" s="122">
        <v>7.7555494656070145</v>
      </c>
      <c r="F58" s="15">
        <v>39.32</v>
      </c>
      <c r="G58" s="136">
        <v>7.75554946560701</v>
      </c>
      <c r="H58" s="11" t="s">
        <v>532</v>
      </c>
      <c r="I58" s="116" t="s">
        <v>532</v>
      </c>
      <c r="K58" s="173"/>
      <c r="L58" s="173"/>
      <c r="M58" s="173"/>
    </row>
    <row r="59" spans="1:13" ht="15.75">
      <c r="A59" s="55" t="s">
        <v>110</v>
      </c>
      <c r="B59" s="15" t="s">
        <v>532</v>
      </c>
      <c r="C59" s="122" t="s">
        <v>532</v>
      </c>
      <c r="D59" s="15">
        <v>102.06</v>
      </c>
      <c r="E59" s="122">
        <v>14.919491048305368</v>
      </c>
      <c r="F59" s="15">
        <v>102.06</v>
      </c>
      <c r="G59" s="136">
        <v>14.91949104830537</v>
      </c>
      <c r="H59" s="11" t="s">
        <v>532</v>
      </c>
      <c r="I59" s="116" t="s">
        <v>532</v>
      </c>
      <c r="K59" s="173"/>
      <c r="L59" s="173"/>
      <c r="M59" s="173"/>
    </row>
    <row r="60" spans="1:13" ht="15.75">
      <c r="A60" s="56" t="s">
        <v>111</v>
      </c>
      <c r="B60" s="15" t="s">
        <v>532</v>
      </c>
      <c r="C60" s="122" t="s">
        <v>532</v>
      </c>
      <c r="D60" s="15">
        <v>41.62</v>
      </c>
      <c r="E60" s="122">
        <v>7.963683527885856</v>
      </c>
      <c r="F60" s="15">
        <v>41.62</v>
      </c>
      <c r="G60" s="136">
        <v>7.9636835278858635</v>
      </c>
      <c r="H60" s="11" t="s">
        <v>532</v>
      </c>
      <c r="I60" s="116" t="s">
        <v>532</v>
      </c>
      <c r="K60" s="173"/>
      <c r="L60" s="173"/>
      <c r="M60" s="173"/>
    </row>
    <row r="61" spans="1:9" ht="15.75">
      <c r="A61" s="45"/>
      <c r="B61" s="131"/>
      <c r="G61" s="51"/>
      <c r="I61" s="51"/>
    </row>
    <row r="62" spans="1:9" ht="15.75">
      <c r="A62" s="45"/>
      <c r="B62" s="131"/>
      <c r="G62" s="51"/>
      <c r="I62" s="51"/>
    </row>
    <row r="63" spans="1:9" ht="15.75">
      <c r="A63" s="45"/>
      <c r="B63" s="131"/>
      <c r="G63" s="51"/>
      <c r="I63" s="51"/>
    </row>
    <row r="64" spans="1:9" ht="15.75">
      <c r="A64" s="45"/>
      <c r="B64" s="131"/>
      <c r="G64" s="51"/>
      <c r="I64" s="51"/>
    </row>
    <row r="65" spans="1:9" ht="15.75">
      <c r="A65" s="45"/>
      <c r="B65" s="131"/>
      <c r="G65" s="51"/>
      <c r="I65" s="51"/>
    </row>
    <row r="66" spans="1:9" ht="15.75">
      <c r="A66" s="45"/>
      <c r="B66" s="131"/>
      <c r="G66" s="51"/>
      <c r="I66" s="51"/>
    </row>
    <row r="67" spans="1:2" ht="15.75">
      <c r="A67" s="45"/>
      <c r="B67" s="131"/>
    </row>
    <row r="68" spans="1:2" ht="15.75">
      <c r="A68" s="45"/>
      <c r="B68" s="131"/>
    </row>
    <row r="69" spans="1:2" ht="15.75">
      <c r="A69" s="45"/>
      <c r="B69" s="131"/>
    </row>
    <row r="70" spans="1:2" ht="15.75">
      <c r="A70" s="45"/>
      <c r="B70" s="131"/>
    </row>
    <row r="71" spans="1:2" ht="15.75">
      <c r="A71" s="45"/>
      <c r="B71" s="131"/>
    </row>
    <row r="72" spans="1:2" ht="15.75">
      <c r="A72" s="45"/>
      <c r="B72" s="131"/>
    </row>
    <row r="73" spans="1:2" ht="15.75">
      <c r="A73" s="45"/>
      <c r="B73" s="131"/>
    </row>
    <row r="74" spans="1:2" ht="15.75">
      <c r="A74" s="45"/>
      <c r="B74" s="131"/>
    </row>
    <row r="75" spans="1:2" ht="15.75">
      <c r="A75" s="45"/>
      <c r="B75" s="131"/>
    </row>
    <row r="76" spans="1:2" ht="15.75">
      <c r="A76" s="45"/>
      <c r="B76" s="131"/>
    </row>
    <row r="77" spans="1:2" ht="15.75">
      <c r="A77" s="45"/>
      <c r="B77" s="131"/>
    </row>
    <row r="78" spans="1:2" ht="15.75">
      <c r="A78" s="45"/>
      <c r="B78" s="131"/>
    </row>
    <row r="79" spans="1:2" ht="15.75">
      <c r="A79" s="45"/>
      <c r="B79" s="131"/>
    </row>
    <row r="80" spans="1:2" ht="15.75">
      <c r="A80" s="45"/>
      <c r="B80" s="131"/>
    </row>
    <row r="81" spans="1:2" ht="15.75">
      <c r="A81" s="45"/>
      <c r="B81" s="131"/>
    </row>
    <row r="82" spans="1:2" ht="15.75">
      <c r="A82" s="45"/>
      <c r="B82" s="131"/>
    </row>
    <row r="83" spans="1:2" ht="15.75">
      <c r="A83" s="45"/>
      <c r="B83" s="131"/>
    </row>
    <row r="84" spans="1:2" ht="15.75">
      <c r="A84" s="45"/>
      <c r="B84" s="131"/>
    </row>
    <row r="85" spans="1:2" ht="15.75">
      <c r="A85" s="45"/>
      <c r="B85" s="131"/>
    </row>
    <row r="86" spans="1:2" ht="15.75">
      <c r="A86" s="45"/>
      <c r="B86" s="131"/>
    </row>
    <row r="87" spans="1:2" ht="15.75">
      <c r="A87" s="45"/>
      <c r="B87" s="131"/>
    </row>
    <row r="88" spans="1:2" ht="15.75">
      <c r="A88" s="45"/>
      <c r="B88" s="131"/>
    </row>
    <row r="89" spans="1:2" ht="15.75">
      <c r="A89" s="45"/>
      <c r="B89" s="131"/>
    </row>
    <row r="90" spans="1:2" ht="15.75">
      <c r="A90" s="45"/>
      <c r="B90" s="131"/>
    </row>
    <row r="91" spans="1:2" ht="15.75">
      <c r="A91" s="45"/>
      <c r="B91" s="131"/>
    </row>
    <row r="92" spans="1:2" ht="15.75">
      <c r="A92" s="45"/>
      <c r="B92" s="131"/>
    </row>
    <row r="93" spans="1:2" ht="15.75">
      <c r="A93" s="45"/>
      <c r="B93" s="131"/>
    </row>
    <row r="94" spans="1:2" ht="15.75">
      <c r="A94" s="45"/>
      <c r="B94" s="131"/>
    </row>
    <row r="95" spans="1:2" ht="15.75">
      <c r="A95" s="45"/>
      <c r="B95" s="131"/>
    </row>
    <row r="96" spans="1:2" ht="15.75">
      <c r="A96" s="45"/>
      <c r="B96" s="131"/>
    </row>
    <row r="97" spans="1:2" ht="15.75">
      <c r="A97" s="45"/>
      <c r="B97" s="131"/>
    </row>
    <row r="98" spans="1:2" ht="15.75">
      <c r="A98" s="45"/>
      <c r="B98" s="131"/>
    </row>
    <row r="99" spans="1:2" ht="15.75">
      <c r="A99" s="45"/>
      <c r="B99" s="131"/>
    </row>
    <row r="100" spans="1:2" ht="15.75">
      <c r="A100" s="45"/>
      <c r="B100" s="131"/>
    </row>
    <row r="101" spans="1:2" ht="15.75">
      <c r="A101" s="45"/>
      <c r="B101" s="131"/>
    </row>
    <row r="102" spans="1:2" ht="15.75">
      <c r="A102" s="45"/>
      <c r="B102" s="131"/>
    </row>
    <row r="103" spans="1:2" ht="15.75">
      <c r="A103" s="45"/>
      <c r="B103" s="131"/>
    </row>
    <row r="104" spans="1:2" ht="15.75">
      <c r="A104" s="45"/>
      <c r="B104" s="131"/>
    </row>
    <row r="105" spans="1:2" ht="15.75">
      <c r="A105" s="45"/>
      <c r="B105" s="131"/>
    </row>
    <row r="106" spans="1:2" ht="15.75">
      <c r="A106" s="45"/>
      <c r="B106" s="131"/>
    </row>
    <row r="107" spans="1:2" ht="15.75">
      <c r="A107" s="45"/>
      <c r="B107" s="131"/>
    </row>
    <row r="108" spans="1:2" ht="15.75">
      <c r="A108" s="45"/>
      <c r="B108" s="131"/>
    </row>
    <row r="109" spans="1:2" ht="15.75">
      <c r="A109" s="45"/>
      <c r="B109" s="131"/>
    </row>
    <row r="110" spans="1:2" ht="15.75">
      <c r="A110" s="45"/>
      <c r="B110" s="131"/>
    </row>
    <row r="111" spans="1:2" ht="15.75">
      <c r="A111" s="45"/>
      <c r="B111" s="131"/>
    </row>
    <row r="112" spans="1:2" ht="15.75">
      <c r="A112" s="45"/>
      <c r="B112" s="131"/>
    </row>
    <row r="113" spans="1:2" ht="15.75">
      <c r="A113" s="45"/>
      <c r="B113" s="131"/>
    </row>
    <row r="114" spans="1:2" ht="15.75">
      <c r="A114" s="45"/>
      <c r="B114" s="131"/>
    </row>
    <row r="115" spans="1:2" ht="15.75">
      <c r="A115" s="45"/>
      <c r="B115" s="131"/>
    </row>
    <row r="116" spans="1:2" ht="15.75">
      <c r="A116" s="45"/>
      <c r="B116" s="131"/>
    </row>
    <row r="117" spans="1:2" ht="15.75">
      <c r="A117" s="45"/>
      <c r="B117" s="131"/>
    </row>
    <row r="118" spans="1:2" ht="15.75">
      <c r="A118" s="45"/>
      <c r="B118" s="131"/>
    </row>
    <row r="119" spans="1:2" ht="15.75">
      <c r="A119" s="45"/>
      <c r="B119" s="131"/>
    </row>
    <row r="120" spans="1:2" ht="15.75">
      <c r="A120" s="45"/>
      <c r="B120" s="131"/>
    </row>
    <row r="121" spans="1:2" ht="15.75">
      <c r="A121" s="45"/>
      <c r="B121" s="131"/>
    </row>
    <row r="122" spans="1:2" ht="15.75">
      <c r="A122" s="45"/>
      <c r="B122" s="131"/>
    </row>
    <row r="123" spans="1:2" ht="15.75">
      <c r="A123" s="45"/>
      <c r="B123" s="131"/>
    </row>
    <row r="124" spans="1:2" ht="15.75">
      <c r="A124" s="45"/>
      <c r="B124" s="131"/>
    </row>
    <row r="125" spans="1:2" ht="15.75">
      <c r="A125" s="45"/>
      <c r="B125" s="131"/>
    </row>
    <row r="126" spans="1:2" ht="15.75">
      <c r="A126" s="45"/>
      <c r="B126" s="131"/>
    </row>
    <row r="127" spans="1:2" ht="15.75">
      <c r="A127" s="45"/>
      <c r="B127" s="131"/>
    </row>
    <row r="128" spans="1:2" ht="15.75">
      <c r="A128" s="45"/>
      <c r="B128" s="131"/>
    </row>
    <row r="129" spans="1:2" ht="15.75">
      <c r="A129" s="45"/>
      <c r="B129" s="131"/>
    </row>
    <row r="130" spans="1:2" ht="15.75">
      <c r="A130" s="45"/>
      <c r="B130" s="131"/>
    </row>
    <row r="131" spans="1:2" ht="15.75">
      <c r="A131" s="45"/>
      <c r="B131" s="131"/>
    </row>
    <row r="132" spans="1:2" ht="15.75">
      <c r="A132" s="45"/>
      <c r="B132" s="131"/>
    </row>
    <row r="133" spans="1:2" ht="15.75">
      <c r="A133" s="45"/>
      <c r="B133" s="131"/>
    </row>
    <row r="134" spans="1:2" ht="15.75">
      <c r="A134" s="45"/>
      <c r="B134" s="131"/>
    </row>
    <row r="135" spans="1:2" ht="15.75">
      <c r="A135" s="45"/>
      <c r="B135" s="131"/>
    </row>
    <row r="136" spans="1:2" ht="15.75">
      <c r="A136" s="45"/>
      <c r="B136" s="131"/>
    </row>
    <row r="137" spans="1:2" ht="15.75">
      <c r="A137" s="45"/>
      <c r="B137" s="131"/>
    </row>
    <row r="138" spans="1:2" ht="15.75">
      <c r="A138" s="45"/>
      <c r="B138" s="131"/>
    </row>
    <row r="139" spans="1:2" ht="15.75">
      <c r="A139" s="45"/>
      <c r="B139" s="131"/>
    </row>
    <row r="140" spans="1:2" ht="15.75">
      <c r="A140" s="45"/>
      <c r="B140" s="131"/>
    </row>
    <row r="141" spans="1:2" ht="15.75">
      <c r="A141" s="45"/>
      <c r="B141" s="131"/>
    </row>
    <row r="142" spans="1:2" ht="15.75">
      <c r="A142" s="45"/>
      <c r="B142" s="131"/>
    </row>
    <row r="143" spans="1:2" ht="15.75">
      <c r="A143" s="45"/>
      <c r="B143" s="131"/>
    </row>
    <row r="144" spans="1:2" ht="15.75">
      <c r="A144" s="45"/>
      <c r="B144" s="131"/>
    </row>
    <row r="145" spans="1:2" ht="15.75">
      <c r="A145" s="45"/>
      <c r="B145" s="131"/>
    </row>
    <row r="146" spans="1:2" ht="15.75">
      <c r="A146" s="45"/>
      <c r="B146" s="131"/>
    </row>
    <row r="147" spans="1:2" ht="15.75">
      <c r="A147" s="45"/>
      <c r="B147" s="131"/>
    </row>
    <row r="148" spans="1:2" ht="15.75">
      <c r="A148" s="45"/>
      <c r="B148" s="131"/>
    </row>
    <row r="149" spans="1:2" ht="15.75">
      <c r="A149" s="45"/>
      <c r="B149" s="131"/>
    </row>
    <row r="150" spans="1:2" ht="15.75">
      <c r="A150" s="45"/>
      <c r="B150" s="131"/>
    </row>
    <row r="151" spans="1:2" ht="15.75">
      <c r="A151" s="45"/>
      <c r="B151" s="131"/>
    </row>
    <row r="152" spans="1:2" ht="15.75">
      <c r="A152" s="45"/>
      <c r="B152" s="131"/>
    </row>
    <row r="153" spans="1:2" ht="15.75">
      <c r="A153" s="45"/>
      <c r="B153" s="131"/>
    </row>
    <row r="154" spans="1:2" ht="15.75">
      <c r="A154" s="45"/>
      <c r="B154" s="131"/>
    </row>
    <row r="155" spans="1:2" ht="15.75">
      <c r="A155" s="45"/>
      <c r="B155" s="131"/>
    </row>
    <row r="156" spans="1:2" ht="15.75">
      <c r="A156" s="45"/>
      <c r="B156" s="131"/>
    </row>
    <row r="157" spans="1:2" ht="15.75">
      <c r="A157" s="45"/>
      <c r="B157" s="131"/>
    </row>
    <row r="158" spans="1:2" ht="15.75">
      <c r="A158" s="45"/>
      <c r="B158" s="131"/>
    </row>
    <row r="159" spans="1:2" ht="15.75">
      <c r="A159" s="45"/>
      <c r="B159" s="131"/>
    </row>
    <row r="160" spans="1:2" ht="15.75">
      <c r="A160" s="45"/>
      <c r="B160" s="131"/>
    </row>
    <row r="161" spans="1:2" ht="15.75">
      <c r="A161" s="45"/>
      <c r="B161" s="131"/>
    </row>
    <row r="162" spans="1:2" ht="15.75">
      <c r="A162" s="45"/>
      <c r="B162" s="131"/>
    </row>
    <row r="163" spans="1:2" ht="15.75">
      <c r="A163" s="45"/>
      <c r="B163" s="131"/>
    </row>
    <row r="164" spans="1:2" ht="15.75">
      <c r="A164" s="45"/>
      <c r="B164" s="131"/>
    </row>
    <row r="165" spans="1:2" ht="15.75">
      <c r="A165" s="45"/>
      <c r="B165" s="131"/>
    </row>
    <row r="166" spans="1:2" ht="15.75">
      <c r="A166" s="45"/>
      <c r="B166" s="131"/>
    </row>
    <row r="167" spans="1:2" ht="15.75">
      <c r="A167" s="45"/>
      <c r="B167" s="131"/>
    </row>
    <row r="168" spans="1:2" ht="15.75">
      <c r="A168" s="45"/>
      <c r="B168" s="131"/>
    </row>
    <row r="169" spans="1:2" ht="15.75">
      <c r="A169" s="45"/>
      <c r="B169" s="131"/>
    </row>
    <row r="170" spans="1:2" ht="15.75">
      <c r="A170" s="45"/>
      <c r="B170" s="131"/>
    </row>
    <row r="171" spans="1:2" ht="15.75">
      <c r="A171" s="45"/>
      <c r="B171" s="131"/>
    </row>
    <row r="172" spans="1:2" ht="15.75">
      <c r="A172" s="45"/>
      <c r="B172" s="131"/>
    </row>
    <row r="173" spans="1:2" ht="15.75">
      <c r="A173" s="45"/>
      <c r="B173" s="131"/>
    </row>
    <row r="174" spans="1:2" ht="15.75">
      <c r="A174" s="45"/>
      <c r="B174" s="131"/>
    </row>
    <row r="175" spans="1:2" ht="15.75">
      <c r="A175" s="45"/>
      <c r="B175" s="131"/>
    </row>
    <row r="176" spans="1:2" ht="15.75">
      <c r="A176" s="45"/>
      <c r="B176" s="131"/>
    </row>
    <row r="177" spans="1:2" ht="15.75">
      <c r="A177" s="45"/>
      <c r="B177" s="131"/>
    </row>
    <row r="178" spans="1:2" ht="15.75">
      <c r="A178" s="45"/>
      <c r="B178" s="131"/>
    </row>
    <row r="179" spans="1:2" ht="15.75">
      <c r="A179" s="45"/>
      <c r="B179" s="131"/>
    </row>
    <row r="180" spans="1:2" ht="15.75">
      <c r="A180" s="45"/>
      <c r="B180" s="131"/>
    </row>
    <row r="181" spans="1:2" ht="15.75">
      <c r="A181" s="45"/>
      <c r="B181" s="131"/>
    </row>
    <row r="182" spans="1:2" ht="15.75">
      <c r="A182" s="45"/>
      <c r="B182" s="131"/>
    </row>
    <row r="183" spans="1:2" ht="15.75">
      <c r="A183" s="45"/>
      <c r="B183" s="131"/>
    </row>
    <row r="184" spans="1:2" ht="15.75">
      <c r="A184" s="45"/>
      <c r="B184" s="131"/>
    </row>
    <row r="185" spans="1:2" ht="15.75">
      <c r="A185" s="45"/>
      <c r="B185" s="131"/>
    </row>
    <row r="186" spans="1:2" ht="15.75">
      <c r="A186" s="45"/>
      <c r="B186" s="131"/>
    </row>
    <row r="187" spans="1:2" ht="15.75">
      <c r="A187" s="45"/>
      <c r="B187" s="131"/>
    </row>
    <row r="188" spans="1:2" ht="15.75">
      <c r="A188" s="45"/>
      <c r="B188" s="131"/>
    </row>
    <row r="189" spans="1:2" ht="15.75">
      <c r="A189" s="45"/>
      <c r="B189" s="131"/>
    </row>
    <row r="190" spans="1:2" ht="15.75">
      <c r="A190" s="45"/>
      <c r="B190" s="131"/>
    </row>
    <row r="191" spans="1:2" ht="15.75">
      <c r="A191" s="45"/>
      <c r="B191" s="131"/>
    </row>
    <row r="192" spans="1:2" ht="15.75">
      <c r="A192" s="45"/>
      <c r="B192" s="131"/>
    </row>
    <row r="193" spans="1:2" ht="15.75">
      <c r="A193" s="45"/>
      <c r="B193" s="131"/>
    </row>
    <row r="194" spans="1:2" ht="15.75">
      <c r="A194" s="45"/>
      <c r="B194" s="131"/>
    </row>
    <row r="195" spans="1:2" ht="15.75">
      <c r="A195" s="45"/>
      <c r="B195" s="131"/>
    </row>
    <row r="196" spans="1:2" ht="15.75">
      <c r="A196" s="45"/>
      <c r="B196" s="131"/>
    </row>
    <row r="197" spans="1:2" ht="15.75">
      <c r="A197" s="45"/>
      <c r="B197" s="131"/>
    </row>
    <row r="198" spans="1:2" ht="15.75">
      <c r="A198" s="45"/>
      <c r="B198" s="131"/>
    </row>
    <row r="199" spans="1:2" ht="15.75">
      <c r="A199" s="45"/>
      <c r="B199" s="131"/>
    </row>
    <row r="200" spans="1:2" ht="15.75">
      <c r="A200" s="45"/>
      <c r="B200" s="131"/>
    </row>
    <row r="201" spans="1:2" ht="15.75">
      <c r="A201" s="45"/>
      <c r="B201" s="131"/>
    </row>
    <row r="202" spans="1:2" ht="15.75">
      <c r="A202" s="45"/>
      <c r="B202" s="131"/>
    </row>
    <row r="203" spans="1:2" ht="15.75">
      <c r="A203" s="45"/>
      <c r="B203" s="131"/>
    </row>
    <row r="204" spans="1:2" ht="15.75">
      <c r="A204" s="45"/>
      <c r="B204" s="131"/>
    </row>
    <row r="205" spans="1:2" ht="15.75">
      <c r="A205" s="45"/>
      <c r="B205" s="131"/>
    </row>
    <row r="206" spans="1:2" ht="15.75">
      <c r="A206" s="45"/>
      <c r="B206" s="131"/>
    </row>
    <row r="207" spans="1:2" ht="15.75">
      <c r="A207" s="45"/>
      <c r="B207" s="131"/>
    </row>
    <row r="208" spans="1:2" ht="15.75">
      <c r="A208" s="45"/>
      <c r="B208" s="131"/>
    </row>
    <row r="209" spans="1:2" ht="15.75">
      <c r="A209" s="45"/>
      <c r="B209" s="131"/>
    </row>
    <row r="210" spans="1:2" ht="15.75">
      <c r="A210" s="45"/>
      <c r="B210" s="131"/>
    </row>
    <row r="211" spans="1:2" ht="15.75">
      <c r="A211" s="45"/>
      <c r="B211" s="131"/>
    </row>
    <row r="212" spans="1:2" ht="15.75">
      <c r="A212" s="45"/>
      <c r="B212" s="131"/>
    </row>
    <row r="213" spans="1:2" ht="15.75">
      <c r="A213" s="45"/>
      <c r="B213" s="131"/>
    </row>
    <row r="214" spans="1:2" ht="15.75">
      <c r="A214" s="45"/>
      <c r="B214" s="131"/>
    </row>
    <row r="215" spans="1:2" ht="15.75">
      <c r="A215" s="45"/>
      <c r="B215" s="131"/>
    </row>
    <row r="216" spans="1:2" ht="15.75">
      <c r="A216" s="45"/>
      <c r="B216" s="131"/>
    </row>
    <row r="217" spans="1:2" ht="15.75">
      <c r="A217" s="45"/>
      <c r="B217" s="131"/>
    </row>
    <row r="218" spans="1:2" ht="15.75">
      <c r="A218" s="45"/>
      <c r="B218" s="131"/>
    </row>
    <row r="219" spans="1:2" ht="15.75">
      <c r="A219" s="45"/>
      <c r="B219" s="131"/>
    </row>
    <row r="220" spans="1:2" ht="15.75">
      <c r="A220" s="45"/>
      <c r="B220" s="131"/>
    </row>
    <row r="221" spans="1:2" ht="15.75">
      <c r="A221" s="45"/>
      <c r="B221" s="131"/>
    </row>
    <row r="222" spans="1:2" ht="15.75">
      <c r="A222" s="45"/>
      <c r="B222" s="131"/>
    </row>
    <row r="223" spans="1:2" ht="15.75">
      <c r="A223" s="45"/>
      <c r="B223" s="131"/>
    </row>
    <row r="224" spans="1:2" ht="15.75">
      <c r="A224" s="45"/>
      <c r="B224" s="131"/>
    </row>
    <row r="225" spans="1:2" ht="15.75">
      <c r="A225" s="45"/>
      <c r="B225" s="131"/>
    </row>
    <row r="226" spans="1:2" ht="15.75">
      <c r="A226" s="45"/>
      <c r="B226" s="131"/>
    </row>
    <row r="227" spans="1:2" ht="15.75">
      <c r="A227" s="45"/>
      <c r="B227" s="131"/>
    </row>
    <row r="228" spans="1:2" ht="15.75">
      <c r="A228" s="45"/>
      <c r="B228" s="131"/>
    </row>
    <row r="229" spans="1:2" ht="15.75">
      <c r="A229" s="45"/>
      <c r="B229" s="131"/>
    </row>
    <row r="230" spans="1:2" ht="15.75">
      <c r="A230" s="45"/>
      <c r="B230" s="131"/>
    </row>
    <row r="231" spans="1:2" ht="15.75">
      <c r="A231" s="45"/>
      <c r="B231" s="131"/>
    </row>
    <row r="232" spans="1:2" ht="15.75">
      <c r="A232" s="45"/>
      <c r="B232" s="131"/>
    </row>
    <row r="233" spans="1:2" ht="15.75">
      <c r="A233" s="45"/>
      <c r="B233" s="131"/>
    </row>
    <row r="234" spans="1:2" ht="15.75">
      <c r="A234" s="45"/>
      <c r="B234" s="131"/>
    </row>
    <row r="235" spans="1:2" ht="15.75">
      <c r="A235" s="45"/>
      <c r="B235" s="131"/>
    </row>
    <row r="236" spans="1:2" ht="15.75">
      <c r="A236" s="45"/>
      <c r="B236" s="131"/>
    </row>
    <row r="237" spans="1:2" ht="15.75">
      <c r="A237" s="45"/>
      <c r="B237" s="131"/>
    </row>
    <row r="238" spans="1:2" ht="15.75">
      <c r="A238" s="45"/>
      <c r="B238" s="131"/>
    </row>
    <row r="239" spans="1:2" ht="15.75">
      <c r="A239" s="45"/>
      <c r="B239" s="131"/>
    </row>
    <row r="240" spans="1:2" ht="15.75">
      <c r="A240" s="45"/>
      <c r="B240" s="131"/>
    </row>
    <row r="241" spans="1:2" ht="15.75">
      <c r="A241" s="45"/>
      <c r="B241" s="131"/>
    </row>
    <row r="242" spans="1:2" ht="15.75">
      <c r="A242" s="45"/>
      <c r="B242" s="131"/>
    </row>
    <row r="243" spans="1:2" ht="15.75">
      <c r="A243" s="45"/>
      <c r="B243" s="131"/>
    </row>
    <row r="244" spans="1:2" ht="15.75">
      <c r="A244" s="45"/>
      <c r="B244" s="131"/>
    </row>
    <row r="245" spans="1:2" ht="15.75">
      <c r="A245" s="45"/>
      <c r="B245" s="131"/>
    </row>
    <row r="246" spans="1:2" ht="15.75">
      <c r="A246" s="45"/>
      <c r="B246" s="131"/>
    </row>
    <row r="247" spans="1:2" ht="15.75">
      <c r="A247" s="45"/>
      <c r="B247" s="131"/>
    </row>
    <row r="248" spans="1:2" ht="15.75">
      <c r="A248" s="45"/>
      <c r="B248" s="131"/>
    </row>
    <row r="249" spans="1:2" ht="15.75">
      <c r="A249" s="45"/>
      <c r="B249" s="131"/>
    </row>
    <row r="250" spans="1:2" ht="15.75">
      <c r="A250" s="45"/>
      <c r="B250" s="131"/>
    </row>
    <row r="251" spans="1:2" ht="15.75">
      <c r="A251" s="45"/>
      <c r="B251" s="131"/>
    </row>
    <row r="252" spans="1:2" ht="15.75">
      <c r="A252" s="45"/>
      <c r="B252" s="131"/>
    </row>
    <row r="253" spans="1:2" ht="15.75">
      <c r="A253" s="45"/>
      <c r="B253" s="131"/>
    </row>
    <row r="254" spans="1:2" ht="15.75">
      <c r="A254" s="45"/>
      <c r="B254" s="131"/>
    </row>
    <row r="255" spans="1:2" ht="15.75">
      <c r="A255" s="45"/>
      <c r="B255" s="131"/>
    </row>
    <row r="256" spans="1:2" ht="15.75">
      <c r="A256" s="45"/>
      <c r="B256" s="131"/>
    </row>
    <row r="257" spans="1:2" ht="15.75">
      <c r="A257" s="45"/>
      <c r="B257" s="131"/>
    </row>
    <row r="258" spans="1:2" ht="15.75">
      <c r="A258" s="45"/>
      <c r="B258" s="131"/>
    </row>
    <row r="259" spans="1:2" ht="15.75">
      <c r="A259" s="45"/>
      <c r="B259" s="131"/>
    </row>
    <row r="260" spans="1:2" ht="15.75">
      <c r="A260" s="45"/>
      <c r="B260" s="131"/>
    </row>
    <row r="261" spans="1:2" ht="15.75">
      <c r="A261" s="45"/>
      <c r="B261" s="131"/>
    </row>
    <row r="262" spans="1:2" ht="15.75">
      <c r="A262" s="45"/>
      <c r="B262" s="131"/>
    </row>
    <row r="263" spans="1:2" ht="15.75">
      <c r="A263" s="45"/>
      <c r="B263" s="131"/>
    </row>
    <row r="264" spans="1:2" ht="15.75">
      <c r="A264" s="45"/>
      <c r="B264" s="131"/>
    </row>
    <row r="265" spans="1:2" ht="15.75">
      <c r="A265" s="45"/>
      <c r="B265" s="131"/>
    </row>
    <row r="266" spans="1:2" ht="15.75">
      <c r="A266" s="45"/>
      <c r="B266" s="131"/>
    </row>
    <row r="267" spans="1:2" ht="15.75">
      <c r="A267" s="45"/>
      <c r="B267" s="131"/>
    </row>
    <row r="268" spans="1:2" ht="15.75">
      <c r="A268" s="45"/>
      <c r="B268" s="131"/>
    </row>
    <row r="269" spans="1:2" ht="15.75">
      <c r="A269" s="45"/>
      <c r="B269" s="131"/>
    </row>
    <row r="270" spans="1:2" ht="15.75">
      <c r="A270" s="45"/>
      <c r="B270" s="131"/>
    </row>
    <row r="271" spans="1:2" ht="15.75">
      <c r="A271" s="45"/>
      <c r="B271" s="131"/>
    </row>
    <row r="272" spans="1:2" ht="15.75">
      <c r="A272" s="45"/>
      <c r="B272" s="131"/>
    </row>
    <row r="273" spans="1:2" ht="15.75">
      <c r="A273" s="45"/>
      <c r="B273" s="131"/>
    </row>
    <row r="274" spans="1:2" ht="15.75">
      <c r="A274" s="45"/>
      <c r="B274" s="131"/>
    </row>
    <row r="275" spans="1:2" ht="15.75">
      <c r="A275" s="45"/>
      <c r="B275" s="131"/>
    </row>
    <row r="276" spans="1:2" ht="15.75">
      <c r="A276" s="45"/>
      <c r="B276" s="131"/>
    </row>
    <row r="277" spans="1:2" ht="15.75">
      <c r="A277" s="45"/>
      <c r="B277" s="131"/>
    </row>
    <row r="278" spans="1:2" ht="15.75">
      <c r="A278" s="45"/>
      <c r="B278" s="131"/>
    </row>
    <row r="279" spans="1:2" ht="15.75">
      <c r="A279" s="45"/>
      <c r="B279" s="131"/>
    </row>
    <row r="280" spans="1:2" ht="15.75">
      <c r="A280" s="45"/>
      <c r="B280" s="131"/>
    </row>
    <row r="281" spans="1:2" ht="15.75">
      <c r="A281" s="45"/>
      <c r="B281" s="131"/>
    </row>
    <row r="282" spans="1:2" ht="15.75">
      <c r="A282" s="45"/>
      <c r="B282" s="131"/>
    </row>
    <row r="283" spans="1:2" ht="15.75">
      <c r="A283" s="45"/>
      <c r="B283" s="131"/>
    </row>
    <row r="284" spans="1:2" ht="15.75">
      <c r="A284" s="45"/>
      <c r="B284" s="131"/>
    </row>
    <row r="285" spans="1:2" ht="15.75">
      <c r="A285" s="45"/>
      <c r="B285" s="131"/>
    </row>
    <row r="286" spans="1:2" ht="15.75">
      <c r="A286" s="45"/>
      <c r="B286" s="131"/>
    </row>
    <row r="287" spans="1:2" ht="15.75">
      <c r="A287" s="45"/>
      <c r="B287" s="131"/>
    </row>
    <row r="288" spans="1:2" ht="15.75">
      <c r="A288" s="45"/>
      <c r="B288" s="131"/>
    </row>
    <row r="289" spans="1:2" ht="15.75">
      <c r="A289" s="45"/>
      <c r="B289" s="131"/>
    </row>
    <row r="290" spans="1:2" ht="15.75">
      <c r="A290" s="45"/>
      <c r="B290" s="131"/>
    </row>
    <row r="291" spans="1:2" ht="15.75">
      <c r="A291" s="45"/>
      <c r="B291" s="131"/>
    </row>
    <row r="292" spans="1:2" ht="15.75">
      <c r="A292" s="45"/>
      <c r="B292" s="131"/>
    </row>
    <row r="293" spans="1:2" ht="15.75">
      <c r="A293" s="45"/>
      <c r="B293" s="131"/>
    </row>
    <row r="294" spans="1:2" ht="15.75">
      <c r="A294" s="45"/>
      <c r="B294" s="131"/>
    </row>
    <row r="295" spans="1:2" ht="15.75">
      <c r="A295" s="45"/>
      <c r="B295" s="131"/>
    </row>
    <row r="296" spans="1:2" ht="15.75">
      <c r="A296" s="45"/>
      <c r="B296" s="131"/>
    </row>
    <row r="297" spans="1:2" ht="15.75">
      <c r="A297" s="45"/>
      <c r="B297" s="131"/>
    </row>
    <row r="298" spans="1:2" ht="15.75">
      <c r="A298" s="45"/>
      <c r="B298" s="131"/>
    </row>
    <row r="299" spans="1:2" ht="15.75">
      <c r="A299" s="45"/>
      <c r="B299" s="131"/>
    </row>
    <row r="300" spans="1:2" ht="15.75">
      <c r="A300" s="45"/>
      <c r="B300" s="131"/>
    </row>
    <row r="301" spans="1:2" ht="15.75">
      <c r="A301" s="45"/>
      <c r="B301" s="131"/>
    </row>
    <row r="302" spans="1:2" ht="15.75">
      <c r="A302" s="45"/>
      <c r="B302" s="131"/>
    </row>
    <row r="303" spans="1:2" ht="15.75">
      <c r="A303" s="45"/>
      <c r="B303" s="131"/>
    </row>
    <row r="304" spans="1:2" ht="15.75">
      <c r="A304" s="45"/>
      <c r="B304" s="131"/>
    </row>
    <row r="305" spans="1:2" ht="15.75">
      <c r="A305" s="45"/>
      <c r="B305" s="131"/>
    </row>
    <row r="306" spans="1:2" ht="15.75">
      <c r="A306" s="45"/>
      <c r="B306" s="131"/>
    </row>
    <row r="307" spans="1:2" ht="15.75">
      <c r="A307" s="45"/>
      <c r="B307" s="131"/>
    </row>
    <row r="308" spans="1:2" ht="15.75">
      <c r="A308" s="45"/>
      <c r="B308" s="131"/>
    </row>
    <row r="309" spans="1:2" ht="15.75">
      <c r="A309" s="45"/>
      <c r="B309" s="131"/>
    </row>
    <row r="310" spans="1:2" ht="15.75">
      <c r="A310" s="45"/>
      <c r="B310" s="131"/>
    </row>
    <row r="311" spans="1:2" ht="15.75">
      <c r="A311" s="45"/>
      <c r="B311" s="131"/>
    </row>
    <row r="312" spans="1:2" ht="15.75">
      <c r="A312" s="45"/>
      <c r="B312" s="131"/>
    </row>
    <row r="313" spans="1:2" ht="15.75">
      <c r="A313" s="45"/>
      <c r="B313" s="131"/>
    </row>
    <row r="314" spans="1:2" ht="15.75">
      <c r="A314" s="45"/>
      <c r="B314" s="131"/>
    </row>
    <row r="315" spans="1:2" ht="15.75">
      <c r="A315" s="45"/>
      <c r="B315" s="131"/>
    </row>
    <row r="316" spans="1:2" ht="15.75">
      <c r="A316" s="45"/>
      <c r="B316" s="131"/>
    </row>
    <row r="317" spans="1:2" ht="15.75">
      <c r="A317" s="45"/>
      <c r="B317" s="131"/>
    </row>
    <row r="318" spans="1:2" ht="15.75">
      <c r="A318" s="45"/>
      <c r="B318" s="131"/>
    </row>
    <row r="319" spans="1:2" ht="15.75">
      <c r="A319" s="45"/>
      <c r="B319" s="131"/>
    </row>
    <row r="320" spans="1:2" ht="15.75">
      <c r="A320" s="45"/>
      <c r="B320" s="131"/>
    </row>
    <row r="321" spans="1:2" ht="15.75">
      <c r="A321" s="45"/>
      <c r="B321" s="131"/>
    </row>
    <row r="322" spans="1:2" ht="15.75">
      <c r="A322" s="45"/>
      <c r="B322" s="131"/>
    </row>
    <row r="323" spans="1:2" ht="15.75">
      <c r="A323" s="45"/>
      <c r="B323" s="131"/>
    </row>
    <row r="324" spans="1:2" ht="15.75">
      <c r="A324" s="45"/>
      <c r="B324" s="131"/>
    </row>
    <row r="325" spans="1:2" ht="15.75">
      <c r="A325" s="45"/>
      <c r="B325" s="131"/>
    </row>
    <row r="326" spans="1:2" ht="15.75">
      <c r="A326" s="45"/>
      <c r="B326" s="131"/>
    </row>
    <row r="327" spans="1:2" ht="15.75">
      <c r="A327" s="45"/>
      <c r="B327" s="131"/>
    </row>
    <row r="328" spans="1:2" ht="15.75">
      <c r="A328" s="45"/>
      <c r="B328" s="131"/>
    </row>
    <row r="329" spans="1:2" ht="15.75">
      <c r="A329" s="45"/>
      <c r="B329" s="131"/>
    </row>
    <row r="330" spans="1:2" ht="15.75">
      <c r="A330" s="45"/>
      <c r="B330" s="131"/>
    </row>
    <row r="331" spans="1:2" ht="15.75">
      <c r="A331" s="45"/>
      <c r="B331" s="131"/>
    </row>
    <row r="332" spans="1:2" ht="15.75">
      <c r="A332" s="45"/>
      <c r="B332" s="131"/>
    </row>
    <row r="333" spans="1:2" ht="15.75">
      <c r="A333" s="45"/>
      <c r="B333" s="131"/>
    </row>
    <row r="334" spans="1:2" ht="15.75">
      <c r="A334" s="45"/>
      <c r="B334" s="131"/>
    </row>
    <row r="335" spans="1:2" ht="15.75">
      <c r="A335" s="45"/>
      <c r="B335" s="131"/>
    </row>
    <row r="336" spans="1:2" ht="15.75">
      <c r="A336" s="45"/>
      <c r="B336" s="131"/>
    </row>
    <row r="337" spans="1:2" ht="15.75">
      <c r="A337" s="45"/>
      <c r="B337" s="131"/>
    </row>
    <row r="338" spans="1:2" ht="15.75">
      <c r="A338" s="45"/>
      <c r="B338" s="131"/>
    </row>
    <row r="339" spans="1:2" ht="15.75">
      <c r="A339" s="45"/>
      <c r="B339" s="131"/>
    </row>
    <row r="340" spans="1:2" ht="15.75">
      <c r="A340" s="45"/>
      <c r="B340" s="131"/>
    </row>
    <row r="341" spans="1:2" ht="15.75">
      <c r="A341" s="45"/>
      <c r="B341" s="131"/>
    </row>
    <row r="342" spans="1:2" ht="15.75">
      <c r="A342" s="45"/>
      <c r="B342" s="131"/>
    </row>
    <row r="343" spans="1:2" ht="15.75">
      <c r="A343" s="45"/>
      <c r="B343" s="131"/>
    </row>
    <row r="344" spans="1:2" ht="15.75">
      <c r="A344" s="45"/>
      <c r="B344" s="131"/>
    </row>
    <row r="345" spans="1:2" ht="15.75">
      <c r="A345" s="45"/>
      <c r="B345" s="131"/>
    </row>
    <row r="346" spans="1:2" ht="15.75">
      <c r="A346" s="45"/>
      <c r="B346" s="131"/>
    </row>
    <row r="347" spans="1:2" ht="15.75">
      <c r="A347" s="45"/>
      <c r="B347" s="131"/>
    </row>
    <row r="348" spans="1:2" ht="15.75">
      <c r="A348" s="45"/>
      <c r="B348" s="131"/>
    </row>
    <row r="349" spans="1:2" ht="15.75">
      <c r="A349" s="45"/>
      <c r="B349" s="131"/>
    </row>
    <row r="350" spans="1:2" ht="15.75">
      <c r="A350" s="45"/>
      <c r="B350" s="131"/>
    </row>
    <row r="351" spans="1:2" ht="15.75">
      <c r="A351" s="45"/>
      <c r="B351" s="131"/>
    </row>
    <row r="352" spans="1:2" ht="15.75">
      <c r="A352" s="45"/>
      <c r="B352" s="131"/>
    </row>
    <row r="353" spans="1:2" ht="15.75">
      <c r="A353" s="45"/>
      <c r="B353" s="131"/>
    </row>
    <row r="354" spans="1:2" ht="15.75">
      <c r="A354" s="45"/>
      <c r="B354" s="131"/>
    </row>
    <row r="355" spans="1:2" ht="15.75">
      <c r="A355" s="45"/>
      <c r="B355" s="131"/>
    </row>
    <row r="356" spans="1:2" ht="15.75">
      <c r="A356" s="45"/>
      <c r="B356" s="131"/>
    </row>
    <row r="357" spans="1:2" ht="15.75">
      <c r="A357" s="45"/>
      <c r="B357" s="131"/>
    </row>
    <row r="358" spans="1:2" ht="15.75">
      <c r="A358" s="45"/>
      <c r="B358" s="131"/>
    </row>
    <row r="359" spans="1:2" ht="15.75">
      <c r="A359" s="45"/>
      <c r="B359" s="131"/>
    </row>
    <row r="360" spans="1:2" ht="15.75">
      <c r="A360" s="45"/>
      <c r="B360" s="131"/>
    </row>
    <row r="361" spans="1:2" ht="15.75">
      <c r="A361" s="45"/>
      <c r="B361" s="131"/>
    </row>
    <row r="362" spans="1:2" ht="15.75">
      <c r="A362" s="45"/>
      <c r="B362" s="131"/>
    </row>
    <row r="363" spans="1:2" ht="15.75">
      <c r="A363" s="45"/>
      <c r="B363" s="131"/>
    </row>
    <row r="364" spans="1:2" ht="15.75">
      <c r="A364" s="45"/>
      <c r="B364" s="131"/>
    </row>
    <row r="365" spans="1:2" ht="15.75">
      <c r="A365" s="45"/>
      <c r="B365" s="131"/>
    </row>
    <row r="366" spans="1:2" ht="15.75">
      <c r="A366" s="45"/>
      <c r="B366" s="131"/>
    </row>
    <row r="367" spans="1:2" ht="15.75">
      <c r="A367" s="45"/>
      <c r="B367" s="131"/>
    </row>
    <row r="368" spans="1:2" ht="15.75">
      <c r="A368" s="45"/>
      <c r="B368" s="131"/>
    </row>
    <row r="369" spans="1:2" ht="15.75">
      <c r="A369" s="45"/>
      <c r="B369" s="131"/>
    </row>
    <row r="370" spans="1:2" ht="15.75">
      <c r="A370" s="45"/>
      <c r="B370" s="131"/>
    </row>
    <row r="371" spans="1:2" ht="15.75">
      <c r="A371" s="45"/>
      <c r="B371" s="131"/>
    </row>
    <row r="372" spans="1:2" ht="15.75">
      <c r="A372" s="45"/>
      <c r="B372" s="131"/>
    </row>
    <row r="373" spans="1:2" ht="15.75">
      <c r="A373" s="45"/>
      <c r="B373" s="131"/>
    </row>
    <row r="374" spans="1:2" ht="15.75">
      <c r="A374" s="45"/>
      <c r="B374" s="131"/>
    </row>
    <row r="375" spans="1:2" ht="15.75">
      <c r="A375" s="45"/>
      <c r="B375" s="131"/>
    </row>
    <row r="376" spans="1:2" ht="15.75">
      <c r="A376" s="45"/>
      <c r="B376" s="131"/>
    </row>
    <row r="377" spans="1:2" ht="15.75">
      <c r="A377" s="45"/>
      <c r="B377" s="131"/>
    </row>
    <row r="378" spans="1:2" ht="15.75">
      <c r="A378" s="45"/>
      <c r="B378" s="131"/>
    </row>
    <row r="379" spans="1:2" ht="15.75">
      <c r="A379" s="45"/>
      <c r="B379" s="131"/>
    </row>
    <row r="380" spans="1:2" ht="15.75">
      <c r="A380" s="45"/>
      <c r="B380" s="131"/>
    </row>
    <row r="381" spans="1:2" ht="15.75">
      <c r="A381" s="45"/>
      <c r="B381" s="131"/>
    </row>
    <row r="382" spans="1:2" ht="15.75">
      <c r="A382" s="45"/>
      <c r="B382" s="131"/>
    </row>
    <row r="383" spans="1:2" ht="15.75">
      <c r="A383" s="45"/>
      <c r="B383" s="131"/>
    </row>
    <row r="384" spans="1:2" ht="15.75">
      <c r="A384" s="45"/>
      <c r="B384" s="131"/>
    </row>
    <row r="385" spans="1:2" ht="15.75">
      <c r="A385" s="45"/>
      <c r="B385" s="131"/>
    </row>
    <row r="386" spans="1:2" ht="15.75">
      <c r="A386" s="45"/>
      <c r="B386" s="131"/>
    </row>
    <row r="387" spans="1:2" ht="15.75">
      <c r="A387" s="45"/>
      <c r="B387" s="131"/>
    </row>
    <row r="388" spans="1:2" ht="15.75">
      <c r="A388" s="45"/>
      <c r="B388" s="131"/>
    </row>
    <row r="389" spans="1:2" ht="15.75">
      <c r="A389" s="45"/>
      <c r="B389" s="131"/>
    </row>
    <row r="390" spans="1:2" ht="15.75">
      <c r="A390" s="45"/>
      <c r="B390" s="131"/>
    </row>
    <row r="391" spans="1:2" ht="15.75">
      <c r="A391" s="45"/>
      <c r="B391" s="131"/>
    </row>
    <row r="392" spans="1:2" ht="15.75">
      <c r="A392" s="45"/>
      <c r="B392" s="131"/>
    </row>
    <row r="393" spans="1:2" ht="15.75">
      <c r="A393" s="45"/>
      <c r="B393" s="131"/>
    </row>
    <row r="394" spans="1:2" ht="15.75">
      <c r="A394" s="45"/>
      <c r="B394" s="131"/>
    </row>
    <row r="395" ht="15.75">
      <c r="A395" s="45"/>
    </row>
    <row r="396" ht="15.75">
      <c r="A396" s="45"/>
    </row>
    <row r="397" ht="15.75">
      <c r="A397" s="45"/>
    </row>
    <row r="398" ht="15.75">
      <c r="A398" s="45"/>
    </row>
    <row r="399" ht="15.75">
      <c r="A399" s="45"/>
    </row>
    <row r="400" ht="15.75">
      <c r="A400" s="45"/>
    </row>
    <row r="401" ht="15.75">
      <c r="A401" s="45"/>
    </row>
  </sheetData>
  <printOptions horizontalCentered="1"/>
  <pageMargins left="0.2362204724409449" right="0.2362204724409449" top="0.5118110236220472" bottom="0.15748031496062992" header="0.15748031496062992" footer="0.15748031496062992"/>
  <pageSetup fitToHeight="1" fitToWidth="1" horizontalDpi="600" verticalDpi="600" orientation="portrait" paperSize="9" scale="78" r:id="rId2"/>
  <headerFooter alignWithMargins="0">
    <oddHeader>&amp;L&amp;"Times New Roman,Bold"&amp;14TABLE 2&amp;C&amp;"TIMES,Bold"&amp;12 2004-05 Council taxes (average per dwelling and Band D for 2 adults) : individual local authorities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2"/>
  <sheetViews>
    <sheetView workbookViewId="0" topLeftCell="A57">
      <selection activeCell="A75" sqref="A75"/>
    </sheetView>
  </sheetViews>
  <sheetFormatPr defaultColWidth="9.140625" defaultRowHeight="15" customHeight="1"/>
  <cols>
    <col min="1" max="1" width="36.421875" style="59" customWidth="1"/>
    <col min="2" max="2" width="12.421875" style="36" bestFit="1" customWidth="1"/>
    <col min="3" max="3" width="13.8515625" style="123" bestFit="1" customWidth="1"/>
    <col min="4" max="4" width="11.140625" style="35" bestFit="1" customWidth="1"/>
    <col min="5" max="5" width="11.57421875" style="35" bestFit="1" customWidth="1"/>
    <col min="6" max="6" width="11.140625" style="36" bestFit="1" customWidth="1"/>
    <col min="7" max="7" width="11.57421875" style="35" bestFit="1" customWidth="1"/>
    <col min="8" max="8" width="11.140625" style="36" bestFit="1" customWidth="1"/>
    <col min="9" max="9" width="11.57421875" style="35" bestFit="1" customWidth="1"/>
    <col min="10" max="10" width="15.7109375" style="60" customWidth="1"/>
    <col min="11" max="16384" width="15.7109375" style="45" customWidth="1"/>
  </cols>
  <sheetData>
    <row r="1" spans="1:10" s="31" customFormat="1" ht="15" customHeight="1">
      <c r="A1" s="25" t="s">
        <v>0</v>
      </c>
      <c r="B1" s="26" t="s">
        <v>1</v>
      </c>
      <c r="C1" s="153" t="s">
        <v>12</v>
      </c>
      <c r="D1" s="28" t="s">
        <v>1</v>
      </c>
      <c r="E1" s="29" t="s">
        <v>7</v>
      </c>
      <c r="F1" s="28" t="s">
        <v>1</v>
      </c>
      <c r="G1" s="147" t="s">
        <v>7</v>
      </c>
      <c r="H1" s="30" t="s">
        <v>1</v>
      </c>
      <c r="I1" s="27" t="s">
        <v>7</v>
      </c>
      <c r="J1" s="60"/>
    </row>
    <row r="2" spans="1:10" s="31" customFormat="1" ht="15" customHeight="1">
      <c r="A2" s="32"/>
      <c r="B2" s="33" t="s">
        <v>2</v>
      </c>
      <c r="C2" s="123" t="s">
        <v>13</v>
      </c>
      <c r="D2" s="33" t="s">
        <v>2</v>
      </c>
      <c r="E2" s="35" t="s">
        <v>2</v>
      </c>
      <c r="F2" s="33" t="s">
        <v>2</v>
      </c>
      <c r="G2" s="34" t="s">
        <v>2</v>
      </c>
      <c r="H2" s="36" t="s">
        <v>2</v>
      </c>
      <c r="I2" s="34" t="s">
        <v>2</v>
      </c>
      <c r="J2" s="60"/>
    </row>
    <row r="3" spans="1:10" s="31" customFormat="1" ht="15" customHeight="1">
      <c r="A3" s="32"/>
      <c r="B3" s="33" t="s">
        <v>10</v>
      </c>
      <c r="C3" s="123" t="s">
        <v>14</v>
      </c>
      <c r="D3" s="33" t="s">
        <v>3</v>
      </c>
      <c r="E3" s="35" t="s">
        <v>3</v>
      </c>
      <c r="F3" s="33" t="s">
        <v>3</v>
      </c>
      <c r="G3" s="34" t="s">
        <v>3</v>
      </c>
      <c r="H3" s="36" t="s">
        <v>8</v>
      </c>
      <c r="I3" s="34" t="s">
        <v>8</v>
      </c>
      <c r="J3" s="60"/>
    </row>
    <row r="4" spans="1:10" s="31" customFormat="1" ht="15" customHeight="1">
      <c r="A4" s="32"/>
      <c r="B4" s="33" t="s">
        <v>11</v>
      </c>
      <c r="C4" s="123" t="s">
        <v>15</v>
      </c>
      <c r="D4" s="33" t="s">
        <v>4</v>
      </c>
      <c r="E4" s="35" t="s">
        <v>4</v>
      </c>
      <c r="F4" s="33" t="s">
        <v>4</v>
      </c>
      <c r="G4" s="34" t="s">
        <v>4</v>
      </c>
      <c r="H4" s="36" t="s">
        <v>9</v>
      </c>
      <c r="I4" s="34" t="s">
        <v>9</v>
      </c>
      <c r="J4" s="60"/>
    </row>
    <row r="5" spans="1:10" s="31" customFormat="1" ht="15" customHeight="1">
      <c r="A5" s="32"/>
      <c r="B5" s="33"/>
      <c r="C5" s="123" t="s">
        <v>16</v>
      </c>
      <c r="D5" s="33" t="s">
        <v>524</v>
      </c>
      <c r="E5" s="36" t="s">
        <v>524</v>
      </c>
      <c r="F5" s="33" t="s">
        <v>5</v>
      </c>
      <c r="G5" s="139" t="s">
        <v>525</v>
      </c>
      <c r="H5" s="36" t="s">
        <v>4</v>
      </c>
      <c r="I5" s="34" t="s">
        <v>4</v>
      </c>
      <c r="J5" s="60"/>
    </row>
    <row r="6" spans="1:10" s="31" customFormat="1" ht="15" customHeight="1">
      <c r="A6" s="32"/>
      <c r="B6" s="33"/>
      <c r="C6" s="123"/>
      <c r="D6" s="33" t="s">
        <v>529</v>
      </c>
      <c r="E6" s="36" t="s">
        <v>529</v>
      </c>
      <c r="F6" s="33" t="s">
        <v>529</v>
      </c>
      <c r="G6" s="139" t="s">
        <v>529</v>
      </c>
      <c r="H6" s="36"/>
      <c r="I6" s="34"/>
      <c r="J6" s="60"/>
    </row>
    <row r="7" spans="1:10" s="31" customFormat="1" ht="15" customHeight="1">
      <c r="A7" s="32"/>
      <c r="B7" s="33"/>
      <c r="C7" s="123"/>
      <c r="D7" s="33" t="s">
        <v>530</v>
      </c>
      <c r="E7" s="35" t="s">
        <v>530</v>
      </c>
      <c r="F7" s="33" t="s">
        <v>530</v>
      </c>
      <c r="G7" s="34" t="s">
        <v>530</v>
      </c>
      <c r="I7" s="121"/>
      <c r="J7" s="60"/>
    </row>
    <row r="8" spans="1:10" s="31" customFormat="1" ht="15" customHeight="1">
      <c r="A8" s="32"/>
      <c r="B8" s="33"/>
      <c r="C8" s="154"/>
      <c r="D8" s="36" t="s">
        <v>6</v>
      </c>
      <c r="E8" s="139" t="s">
        <v>6</v>
      </c>
      <c r="F8" s="36" t="s">
        <v>6</v>
      </c>
      <c r="G8" s="139" t="s">
        <v>6</v>
      </c>
      <c r="H8" s="36" t="s">
        <v>6</v>
      </c>
      <c r="I8" s="34" t="s">
        <v>6</v>
      </c>
      <c r="J8" s="60"/>
    </row>
    <row r="9" spans="1:10" s="31" customFormat="1" ht="15" customHeight="1">
      <c r="A9" s="32"/>
      <c r="B9" s="33" t="s">
        <v>17</v>
      </c>
      <c r="C9" s="123" t="s">
        <v>18</v>
      </c>
      <c r="D9" s="33" t="s">
        <v>17</v>
      </c>
      <c r="E9" s="35" t="s">
        <v>18</v>
      </c>
      <c r="F9" s="33" t="s">
        <v>17</v>
      </c>
      <c r="G9" s="34" t="s">
        <v>18</v>
      </c>
      <c r="H9" s="36" t="s">
        <v>17</v>
      </c>
      <c r="I9" s="34" t="s">
        <v>18</v>
      </c>
      <c r="J9" s="60"/>
    </row>
    <row r="10" spans="1:10" s="44" customFormat="1" ht="15" customHeight="1">
      <c r="A10" s="17"/>
      <c r="B10" s="40" t="s">
        <v>19</v>
      </c>
      <c r="C10" s="155" t="s">
        <v>20</v>
      </c>
      <c r="D10" s="135" t="s">
        <v>21</v>
      </c>
      <c r="E10" s="42" t="s">
        <v>22</v>
      </c>
      <c r="F10" s="135" t="s">
        <v>23</v>
      </c>
      <c r="G10" s="41" t="s">
        <v>24</v>
      </c>
      <c r="H10" s="43" t="s">
        <v>523</v>
      </c>
      <c r="I10" s="41" t="s">
        <v>526</v>
      </c>
      <c r="J10" s="24"/>
    </row>
    <row r="11" spans="1:9" ht="9.75" customHeight="1">
      <c r="A11" s="61"/>
      <c r="B11" s="28"/>
      <c r="C11" s="153"/>
      <c r="D11" s="141"/>
      <c r="F11" s="28"/>
      <c r="G11" s="34"/>
      <c r="H11" s="30"/>
      <c r="I11" s="27"/>
    </row>
    <row r="12" spans="1:9" ht="15" customHeight="1">
      <c r="A12" s="46" t="s">
        <v>528</v>
      </c>
      <c r="B12" s="33"/>
      <c r="D12" s="141"/>
      <c r="F12" s="33"/>
      <c r="G12" s="34"/>
      <c r="I12" s="34"/>
    </row>
    <row r="13" spans="1:9" ht="9.75" customHeight="1">
      <c r="A13" s="48"/>
      <c r="B13" s="33"/>
      <c r="D13" s="141"/>
      <c r="F13" s="33"/>
      <c r="G13" s="34"/>
      <c r="I13" s="34"/>
    </row>
    <row r="14" spans="1:13" ht="15" customHeight="1">
      <c r="A14" s="49" t="s">
        <v>112</v>
      </c>
      <c r="B14" s="15">
        <v>1009.6581760830728</v>
      </c>
      <c r="C14" s="122">
        <v>57.915084859312195</v>
      </c>
      <c r="D14" s="15">
        <v>944.55</v>
      </c>
      <c r="E14" s="122" t="s">
        <v>533</v>
      </c>
      <c r="F14" s="15">
        <v>968.67</v>
      </c>
      <c r="G14" s="136" t="s">
        <v>534</v>
      </c>
      <c r="H14" s="11">
        <v>1140.2</v>
      </c>
      <c r="I14" s="116">
        <v>6.14935474160273</v>
      </c>
      <c r="K14" s="174"/>
      <c r="L14" s="174"/>
      <c r="M14" s="173"/>
    </row>
    <row r="15" spans="1:13" ht="15" customHeight="1">
      <c r="A15" s="49" t="s">
        <v>113</v>
      </c>
      <c r="B15" s="15">
        <v>830.2361511531137</v>
      </c>
      <c r="C15" s="122">
        <v>87.17469497143662</v>
      </c>
      <c r="D15" s="15">
        <v>1060.86</v>
      </c>
      <c r="E15" s="122" t="s">
        <v>535</v>
      </c>
      <c r="F15" s="15">
        <v>1062</v>
      </c>
      <c r="G15" s="136" t="s">
        <v>535</v>
      </c>
      <c r="H15" s="11">
        <v>1212.34</v>
      </c>
      <c r="I15" s="116">
        <v>4.358636072444605</v>
      </c>
      <c r="K15" s="174"/>
      <c r="L15" s="174"/>
      <c r="M15" s="173"/>
    </row>
    <row r="16" spans="1:13" ht="15" customHeight="1">
      <c r="A16" s="49" t="s">
        <v>114</v>
      </c>
      <c r="B16" s="15">
        <v>805.2433112461449</v>
      </c>
      <c r="C16" s="122">
        <v>89.37982839170661</v>
      </c>
      <c r="D16" s="15">
        <v>1028.38</v>
      </c>
      <c r="E16" s="122" t="s">
        <v>536</v>
      </c>
      <c r="F16" s="15">
        <v>1028.38</v>
      </c>
      <c r="G16" s="136" t="s">
        <v>536</v>
      </c>
      <c r="H16" s="11">
        <v>1178.72</v>
      </c>
      <c r="I16" s="116">
        <v>9.638380740516872</v>
      </c>
      <c r="K16" s="174"/>
      <c r="L16" s="174"/>
      <c r="M16" s="173"/>
    </row>
    <row r="17" spans="1:13" ht="15" customHeight="1">
      <c r="A17" s="49" t="s">
        <v>115</v>
      </c>
      <c r="B17" s="15">
        <v>950.0024909107859</v>
      </c>
      <c r="C17" s="122">
        <v>65.19729920494348</v>
      </c>
      <c r="D17" s="15">
        <v>1004.59</v>
      </c>
      <c r="E17" s="122" t="s">
        <v>537</v>
      </c>
      <c r="F17" s="15">
        <v>1004.59</v>
      </c>
      <c r="G17" s="136" t="s">
        <v>537</v>
      </c>
      <c r="H17" s="11">
        <v>1186.48</v>
      </c>
      <c r="I17" s="116">
        <v>6.897755850654148</v>
      </c>
      <c r="K17" s="174"/>
      <c r="L17" s="174"/>
      <c r="M17" s="173"/>
    </row>
    <row r="18" spans="1:13" ht="15" customHeight="1">
      <c r="A18" s="49" t="s">
        <v>116</v>
      </c>
      <c r="B18" s="15">
        <v>1012.8950683525404</v>
      </c>
      <c r="C18" s="122">
        <v>49.64074091354453</v>
      </c>
      <c r="D18" s="15">
        <v>834.75</v>
      </c>
      <c r="E18" s="122" t="s">
        <v>538</v>
      </c>
      <c r="F18" s="15">
        <v>883.27</v>
      </c>
      <c r="G18" s="136" t="s">
        <v>577</v>
      </c>
      <c r="H18" s="11">
        <v>1047.75</v>
      </c>
      <c r="I18" s="116">
        <v>8.745913064082089</v>
      </c>
      <c r="K18" s="174"/>
      <c r="L18" s="174"/>
      <c r="M18" s="173"/>
    </row>
    <row r="19" spans="1:13" ht="9.75" customHeight="1">
      <c r="A19" s="49"/>
      <c r="B19" s="15"/>
      <c r="C19" s="122"/>
      <c r="D19" s="15"/>
      <c r="E19" s="11"/>
      <c r="F19" s="15"/>
      <c r="G19" s="136"/>
      <c r="H19" s="11"/>
      <c r="I19" s="116"/>
      <c r="K19" s="174"/>
      <c r="L19" s="174"/>
      <c r="M19" s="173"/>
    </row>
    <row r="20" spans="1:13" ht="15" customHeight="1">
      <c r="A20" s="49" t="s">
        <v>117</v>
      </c>
      <c r="B20" s="15">
        <v>917.2281738210742</v>
      </c>
      <c r="C20" s="122">
        <v>69.72684760281457</v>
      </c>
      <c r="D20" s="15">
        <v>993.14</v>
      </c>
      <c r="E20" s="122" t="s">
        <v>539</v>
      </c>
      <c r="F20" s="15">
        <v>993.38</v>
      </c>
      <c r="G20" s="136" t="s">
        <v>539</v>
      </c>
      <c r="H20" s="11">
        <v>1162.3</v>
      </c>
      <c r="I20" s="116">
        <v>8.631574699113695</v>
      </c>
      <c r="K20" s="174"/>
      <c r="L20" s="174"/>
      <c r="M20" s="173"/>
    </row>
    <row r="21" spans="1:13" ht="15" customHeight="1">
      <c r="A21" s="49" t="s">
        <v>118</v>
      </c>
      <c r="B21" s="15">
        <v>917.7719944859698</v>
      </c>
      <c r="C21" s="122">
        <v>81.94155128048033</v>
      </c>
      <c r="D21" s="15">
        <v>1063.73</v>
      </c>
      <c r="E21" s="122" t="s">
        <v>540</v>
      </c>
      <c r="F21" s="15">
        <v>1063.73</v>
      </c>
      <c r="G21" s="136" t="s">
        <v>540</v>
      </c>
      <c r="H21" s="11">
        <v>1235.26</v>
      </c>
      <c r="I21" s="116">
        <v>5.57378399381964</v>
      </c>
      <c r="K21" s="174"/>
      <c r="L21" s="174"/>
      <c r="M21" s="173"/>
    </row>
    <row r="22" spans="1:13" ht="15" customHeight="1">
      <c r="A22" s="49" t="s">
        <v>119</v>
      </c>
      <c r="B22" s="15">
        <v>796.3536217120887</v>
      </c>
      <c r="C22" s="122">
        <v>81.31403369897093</v>
      </c>
      <c r="D22" s="15">
        <v>932.73</v>
      </c>
      <c r="E22" s="122" t="s">
        <v>541</v>
      </c>
      <c r="F22" s="15">
        <v>933.66</v>
      </c>
      <c r="G22" s="136" t="s">
        <v>541</v>
      </c>
      <c r="H22" s="11">
        <v>1099.44</v>
      </c>
      <c r="I22" s="116">
        <v>9.589497305666635</v>
      </c>
      <c r="K22" s="174"/>
      <c r="L22" s="174"/>
      <c r="M22" s="173"/>
    </row>
    <row r="23" spans="1:13" ht="15" customHeight="1">
      <c r="A23" s="49" t="s">
        <v>120</v>
      </c>
      <c r="B23" s="15">
        <v>764.5775574423699</v>
      </c>
      <c r="C23" s="122">
        <v>85.79326170856369</v>
      </c>
      <c r="D23" s="15">
        <v>903.82</v>
      </c>
      <c r="E23" s="122" t="s">
        <v>575</v>
      </c>
      <c r="F23" s="15">
        <v>903.82</v>
      </c>
      <c r="G23" s="136" t="s">
        <v>575</v>
      </c>
      <c r="H23" s="11">
        <v>1079.04</v>
      </c>
      <c r="I23" s="116">
        <v>6.225535922368247</v>
      </c>
      <c r="K23" s="174"/>
      <c r="L23" s="174"/>
      <c r="M23" s="173"/>
    </row>
    <row r="24" spans="1:13" ht="15.75" customHeight="1">
      <c r="A24" s="54" t="s">
        <v>121</v>
      </c>
      <c r="B24" s="15">
        <v>969.7702969040539</v>
      </c>
      <c r="C24" s="122">
        <v>69.50106831437316</v>
      </c>
      <c r="D24" s="15">
        <v>963.14</v>
      </c>
      <c r="E24" s="122" t="s">
        <v>542</v>
      </c>
      <c r="F24" s="15">
        <v>992.24</v>
      </c>
      <c r="G24" s="136" t="s">
        <v>543</v>
      </c>
      <c r="H24" s="11">
        <v>1183.43</v>
      </c>
      <c r="I24" s="116">
        <v>6.645658865332916</v>
      </c>
      <c r="K24" s="174"/>
      <c r="L24" s="174"/>
      <c r="M24" s="173"/>
    </row>
    <row r="25" spans="1:13" ht="9.75" customHeight="1">
      <c r="A25" s="54"/>
      <c r="B25" s="15"/>
      <c r="C25" s="122"/>
      <c r="D25" s="15"/>
      <c r="E25" s="11"/>
      <c r="F25" s="15"/>
      <c r="G25" s="136"/>
      <c r="H25" s="11"/>
      <c r="I25" s="116"/>
      <c r="K25" s="174"/>
      <c r="L25" s="174"/>
      <c r="M25" s="173"/>
    </row>
    <row r="26" spans="1:13" ht="15" customHeight="1">
      <c r="A26" s="55" t="s">
        <v>122</v>
      </c>
      <c r="B26" s="15">
        <v>773.5227196992183</v>
      </c>
      <c r="C26" s="122">
        <v>83.94182249925794</v>
      </c>
      <c r="D26" s="15">
        <v>916.14</v>
      </c>
      <c r="E26" s="122" t="s">
        <v>542</v>
      </c>
      <c r="F26" s="15">
        <v>916.71</v>
      </c>
      <c r="G26" s="136" t="s">
        <v>542</v>
      </c>
      <c r="H26" s="11">
        <v>1070.02</v>
      </c>
      <c r="I26" s="116">
        <v>5.939469225484721</v>
      </c>
      <c r="K26" s="174"/>
      <c r="L26" s="174"/>
      <c r="M26" s="173"/>
    </row>
    <row r="27" spans="1:13" ht="15" customHeight="1">
      <c r="A27" s="56" t="s">
        <v>123</v>
      </c>
      <c r="B27" s="15">
        <v>873.6644688690598</v>
      </c>
      <c r="C27" s="122">
        <v>88.43994385402046</v>
      </c>
      <c r="D27" s="15">
        <v>1110.92</v>
      </c>
      <c r="E27" s="122" t="s">
        <v>537</v>
      </c>
      <c r="F27" s="15">
        <v>1111.57</v>
      </c>
      <c r="G27" s="136" t="s">
        <v>544</v>
      </c>
      <c r="H27" s="11">
        <v>1297.15</v>
      </c>
      <c r="I27" s="116">
        <v>7.013849635520483</v>
      </c>
      <c r="K27" s="174"/>
      <c r="L27" s="174"/>
      <c r="M27" s="173"/>
    </row>
    <row r="28" spans="1:13" ht="15" customHeight="1">
      <c r="A28" s="54" t="s">
        <v>124</v>
      </c>
      <c r="B28" s="15">
        <v>1057.0802423320692</v>
      </c>
      <c r="C28" s="122">
        <v>57.97880180626834</v>
      </c>
      <c r="D28" s="15">
        <v>959.53</v>
      </c>
      <c r="E28" s="122" t="s">
        <v>545</v>
      </c>
      <c r="F28" s="15">
        <v>987.35</v>
      </c>
      <c r="G28" s="136" t="s">
        <v>536</v>
      </c>
      <c r="H28" s="11">
        <v>1185.25</v>
      </c>
      <c r="I28" s="116">
        <v>10.672108773838294</v>
      </c>
      <c r="K28" s="174"/>
      <c r="L28" s="174"/>
      <c r="M28" s="173"/>
    </row>
    <row r="29" spans="1:13" ht="15" customHeight="1">
      <c r="A29" s="54" t="s">
        <v>125</v>
      </c>
      <c r="B29" s="15">
        <v>1005.436463654033</v>
      </c>
      <c r="C29" s="122">
        <v>62.988338192419825</v>
      </c>
      <c r="D29" s="15">
        <v>1074.18</v>
      </c>
      <c r="E29" s="122" t="s">
        <v>579</v>
      </c>
      <c r="F29" s="15">
        <v>1086.51</v>
      </c>
      <c r="G29" s="136" t="s">
        <v>580</v>
      </c>
      <c r="H29" s="11">
        <v>1194.87</v>
      </c>
      <c r="I29" s="116">
        <v>5.365866563199936</v>
      </c>
      <c r="K29" s="174"/>
      <c r="L29" s="174"/>
      <c r="M29" s="173"/>
    </row>
    <row r="30" spans="1:13" ht="15" customHeight="1">
      <c r="A30" s="49" t="s">
        <v>126</v>
      </c>
      <c r="B30" s="15">
        <v>672.8258906480354</v>
      </c>
      <c r="C30" s="122">
        <v>96.36653328083365</v>
      </c>
      <c r="D30" s="15">
        <v>902.45</v>
      </c>
      <c r="E30" s="122" t="s">
        <v>547</v>
      </c>
      <c r="F30" s="15">
        <v>902.45</v>
      </c>
      <c r="G30" s="136" t="s">
        <v>547</v>
      </c>
      <c r="H30" s="11">
        <v>1093.64</v>
      </c>
      <c r="I30" s="116">
        <v>5.783459253340039</v>
      </c>
      <c r="K30" s="174"/>
      <c r="L30" s="174"/>
      <c r="M30" s="173"/>
    </row>
    <row r="31" spans="1:13" ht="9.75" customHeight="1">
      <c r="A31" s="49"/>
      <c r="B31" s="15"/>
      <c r="C31" s="122"/>
      <c r="D31" s="15"/>
      <c r="E31" s="11"/>
      <c r="F31" s="15"/>
      <c r="G31" s="136"/>
      <c r="H31" s="11"/>
      <c r="I31" s="116"/>
      <c r="K31" s="174"/>
      <c r="L31" s="174"/>
      <c r="M31" s="173"/>
    </row>
    <row r="32" spans="1:13" ht="15" customHeight="1">
      <c r="A32" s="49" t="s">
        <v>127</v>
      </c>
      <c r="B32" s="15">
        <v>746.3879864111436</v>
      </c>
      <c r="C32" s="122">
        <v>92.0797404134024</v>
      </c>
      <c r="D32" s="15">
        <v>982.75</v>
      </c>
      <c r="E32" s="122" t="s">
        <v>546</v>
      </c>
      <c r="F32" s="15">
        <v>982.75</v>
      </c>
      <c r="G32" s="136" t="s">
        <v>546</v>
      </c>
      <c r="H32" s="11">
        <v>1143.94</v>
      </c>
      <c r="I32" s="116">
        <v>9.840716116463023</v>
      </c>
      <c r="K32" s="174"/>
      <c r="L32" s="174"/>
      <c r="M32" s="173"/>
    </row>
    <row r="33" spans="1:13" ht="15" customHeight="1">
      <c r="A33" s="49" t="s">
        <v>128</v>
      </c>
      <c r="B33" s="15">
        <v>807.2332813444056</v>
      </c>
      <c r="C33" s="122">
        <v>83.24410909244193</v>
      </c>
      <c r="D33" s="15">
        <v>896.43</v>
      </c>
      <c r="E33" s="122" t="s">
        <v>575</v>
      </c>
      <c r="F33" s="15">
        <v>896.43</v>
      </c>
      <c r="G33" s="136" t="s">
        <v>575</v>
      </c>
      <c r="H33" s="11">
        <v>1073.35</v>
      </c>
      <c r="I33" s="116">
        <v>8.511689606256459</v>
      </c>
      <c r="K33" s="174"/>
      <c r="L33" s="174"/>
      <c r="M33" s="173"/>
    </row>
    <row r="34" spans="1:13" ht="15" customHeight="1">
      <c r="A34" s="49" t="s">
        <v>129</v>
      </c>
      <c r="B34" s="15">
        <v>832.6471127342915</v>
      </c>
      <c r="C34" s="122">
        <v>73.99841274506922</v>
      </c>
      <c r="D34" s="15">
        <v>851.22</v>
      </c>
      <c r="E34" s="122" t="s">
        <v>548</v>
      </c>
      <c r="F34" s="15">
        <v>853.09</v>
      </c>
      <c r="G34" s="136" t="s">
        <v>549</v>
      </c>
      <c r="H34" s="11">
        <v>1014.1</v>
      </c>
      <c r="I34" s="116">
        <v>10.10341721927463</v>
      </c>
      <c r="K34" s="174"/>
      <c r="L34" s="174"/>
      <c r="M34" s="173"/>
    </row>
    <row r="35" spans="1:13" ht="15" customHeight="1">
      <c r="A35" s="49" t="s">
        <v>130</v>
      </c>
      <c r="B35" s="15">
        <v>796.9930913060319</v>
      </c>
      <c r="C35" s="122">
        <v>88.10873622310645</v>
      </c>
      <c r="D35" s="15">
        <v>987.35</v>
      </c>
      <c r="E35" s="122" t="s">
        <v>550</v>
      </c>
      <c r="F35" s="15">
        <v>987.46</v>
      </c>
      <c r="G35" s="136" t="s">
        <v>550</v>
      </c>
      <c r="H35" s="11">
        <v>1173.04</v>
      </c>
      <c r="I35" s="116">
        <v>8.05436016717341</v>
      </c>
      <c r="K35" s="174"/>
      <c r="L35" s="174"/>
      <c r="M35" s="173"/>
    </row>
    <row r="36" spans="1:13" ht="15" customHeight="1">
      <c r="A36" s="55" t="s">
        <v>131</v>
      </c>
      <c r="B36" s="15">
        <v>922.3743031441701</v>
      </c>
      <c r="C36" s="122">
        <v>70.49143219322272</v>
      </c>
      <c r="D36" s="15">
        <v>894.82</v>
      </c>
      <c r="E36" s="122" t="s">
        <v>551</v>
      </c>
      <c r="F36" s="15">
        <v>931.58</v>
      </c>
      <c r="G36" s="136" t="s">
        <v>552</v>
      </c>
      <c r="H36" s="11">
        <v>1096.74</v>
      </c>
      <c r="I36" s="116">
        <v>7.191529143219035</v>
      </c>
      <c r="K36" s="174"/>
      <c r="L36" s="174"/>
      <c r="M36" s="173"/>
    </row>
    <row r="37" spans="1:13" ht="9.75" customHeight="1">
      <c r="A37" s="55"/>
      <c r="B37" s="15"/>
      <c r="C37" s="122"/>
      <c r="D37" s="15"/>
      <c r="E37" s="11"/>
      <c r="F37" s="15"/>
      <c r="G37" s="136"/>
      <c r="H37" s="11"/>
      <c r="I37" s="116"/>
      <c r="K37" s="174"/>
      <c r="L37" s="174"/>
      <c r="M37" s="173"/>
    </row>
    <row r="38" spans="1:13" ht="15" customHeight="1">
      <c r="A38" s="56" t="s">
        <v>132</v>
      </c>
      <c r="B38" s="15">
        <v>859.2512677297154</v>
      </c>
      <c r="C38" s="122">
        <v>89.9597685960121</v>
      </c>
      <c r="D38" s="15">
        <v>1062.41</v>
      </c>
      <c r="E38" s="122" t="s">
        <v>541</v>
      </c>
      <c r="F38" s="15">
        <v>1073.4</v>
      </c>
      <c r="G38" s="136" t="s">
        <v>541</v>
      </c>
      <c r="H38" s="11">
        <v>1264.59</v>
      </c>
      <c r="I38" s="116">
        <v>7.663323255303108</v>
      </c>
      <c r="K38" s="174"/>
      <c r="L38" s="174"/>
      <c r="M38" s="173"/>
    </row>
    <row r="39" spans="1:13" ht="15" customHeight="1">
      <c r="A39" s="49" t="s">
        <v>133</v>
      </c>
      <c r="B39" s="15">
        <v>904.9308920885886</v>
      </c>
      <c r="C39" s="122">
        <v>83.98589276107359</v>
      </c>
      <c r="D39" s="15">
        <v>1028</v>
      </c>
      <c r="E39" s="122" t="s">
        <v>553</v>
      </c>
      <c r="F39" s="15">
        <v>1046.06</v>
      </c>
      <c r="G39" s="136" t="s">
        <v>553</v>
      </c>
      <c r="H39" s="11">
        <v>1237.25</v>
      </c>
      <c r="I39" s="116">
        <v>6.8691518034537875</v>
      </c>
      <c r="K39" s="174"/>
      <c r="L39" s="174"/>
      <c r="M39" s="173"/>
    </row>
    <row r="40" spans="1:13" ht="15" customHeight="1">
      <c r="A40" s="49" t="s">
        <v>134</v>
      </c>
      <c r="B40" s="15">
        <v>1049.4390194274836</v>
      </c>
      <c r="C40" s="122">
        <v>57.99940671890836</v>
      </c>
      <c r="D40" s="15">
        <v>956.74</v>
      </c>
      <c r="E40" s="122" t="s">
        <v>554</v>
      </c>
      <c r="F40" s="15">
        <v>989.58</v>
      </c>
      <c r="G40" s="136" t="s">
        <v>555</v>
      </c>
      <c r="H40" s="11">
        <v>1161.11</v>
      </c>
      <c r="I40" s="116">
        <v>7.746400272802884</v>
      </c>
      <c r="K40" s="174"/>
      <c r="L40" s="174"/>
      <c r="M40" s="173"/>
    </row>
    <row r="41" spans="1:13" ht="15" customHeight="1">
      <c r="A41" s="49" t="s">
        <v>135</v>
      </c>
      <c r="B41" s="15">
        <v>801.4162798129043</v>
      </c>
      <c r="C41" s="122">
        <v>92.3937751355132</v>
      </c>
      <c r="D41" s="15">
        <v>1081.95</v>
      </c>
      <c r="E41" s="122" t="s">
        <v>556</v>
      </c>
      <c r="F41" s="15">
        <v>1081.95</v>
      </c>
      <c r="G41" s="136" t="s">
        <v>556</v>
      </c>
      <c r="H41" s="11">
        <v>1259.15</v>
      </c>
      <c r="I41" s="116">
        <v>10.127070333595492</v>
      </c>
      <c r="K41" s="174"/>
      <c r="L41" s="174"/>
      <c r="M41" s="173"/>
    </row>
    <row r="42" spans="1:13" ht="15" customHeight="1">
      <c r="A42" s="49" t="s">
        <v>136</v>
      </c>
      <c r="B42" s="15">
        <v>821.9655679183376</v>
      </c>
      <c r="C42" s="137">
        <v>84.04812249362013</v>
      </c>
      <c r="D42" s="11">
        <v>934.59</v>
      </c>
      <c r="E42" s="137" t="s">
        <v>557</v>
      </c>
      <c r="F42" s="11">
        <v>941.22</v>
      </c>
      <c r="G42" s="136" t="s">
        <v>558</v>
      </c>
      <c r="H42" s="11">
        <v>1116.54</v>
      </c>
      <c r="I42" s="116">
        <v>6.706609913685811</v>
      </c>
      <c r="K42" s="174"/>
      <c r="L42" s="174"/>
      <c r="M42" s="173"/>
    </row>
    <row r="43" spans="1:13" ht="9.75" customHeight="1">
      <c r="A43" s="49"/>
      <c r="B43" s="15"/>
      <c r="C43" s="137"/>
      <c r="D43" s="11"/>
      <c r="E43" s="138"/>
      <c r="F43" s="11"/>
      <c r="G43" s="136"/>
      <c r="H43" s="11"/>
      <c r="I43" s="116"/>
      <c r="K43" s="174"/>
      <c r="L43" s="174"/>
      <c r="M43" s="173"/>
    </row>
    <row r="44" spans="1:13" ht="15" customHeight="1">
      <c r="A44" s="49" t="s">
        <v>137</v>
      </c>
      <c r="B44" s="15">
        <v>797.1244320587265</v>
      </c>
      <c r="C44" s="137">
        <v>86.40980327423145</v>
      </c>
      <c r="D44" s="11">
        <v>951.54</v>
      </c>
      <c r="E44" s="137" t="s">
        <v>557</v>
      </c>
      <c r="F44" s="11">
        <v>951.54</v>
      </c>
      <c r="G44" s="136" t="s">
        <v>557</v>
      </c>
      <c r="H44" s="11">
        <v>1120.52</v>
      </c>
      <c r="I44" s="116">
        <v>7.665675625382437</v>
      </c>
      <c r="K44" s="174"/>
      <c r="L44" s="174"/>
      <c r="M44" s="173"/>
    </row>
    <row r="45" spans="1:13" ht="15" customHeight="1">
      <c r="A45" s="55" t="s">
        <v>138</v>
      </c>
      <c r="B45" s="15">
        <v>1034.992005527043</v>
      </c>
      <c r="C45" s="137">
        <v>58.206671930517174</v>
      </c>
      <c r="D45" s="11">
        <v>955.89</v>
      </c>
      <c r="E45" s="137" t="s">
        <v>559</v>
      </c>
      <c r="F45" s="11">
        <v>955.89</v>
      </c>
      <c r="G45" s="136" t="s">
        <v>559</v>
      </c>
      <c r="H45" s="11">
        <v>1137.78</v>
      </c>
      <c r="I45" s="116">
        <v>6.130577176321486</v>
      </c>
      <c r="K45" s="174"/>
      <c r="L45" s="174"/>
      <c r="M45" s="173"/>
    </row>
    <row r="46" spans="1:13" ht="15" customHeight="1">
      <c r="A46" s="55" t="s">
        <v>139</v>
      </c>
      <c r="B46" s="15">
        <v>802.040847960445</v>
      </c>
      <c r="C46" s="137">
        <v>86.64503502266172</v>
      </c>
      <c r="D46" s="11">
        <v>907.93</v>
      </c>
      <c r="E46" s="137" t="s">
        <v>576</v>
      </c>
      <c r="F46" s="11">
        <v>909.86</v>
      </c>
      <c r="G46" s="136" t="s">
        <v>576</v>
      </c>
      <c r="H46" s="11">
        <v>1069.52</v>
      </c>
      <c r="I46" s="116">
        <v>7.302086008138367</v>
      </c>
      <c r="K46" s="174"/>
      <c r="L46" s="174"/>
      <c r="M46" s="173"/>
    </row>
    <row r="47" spans="1:13" ht="15" customHeight="1">
      <c r="A47" s="56" t="s">
        <v>140</v>
      </c>
      <c r="B47" s="15">
        <v>1023.873065969195</v>
      </c>
      <c r="C47" s="137">
        <v>68.65480281040053</v>
      </c>
      <c r="D47" s="11">
        <v>1047.89</v>
      </c>
      <c r="E47" s="137" t="s">
        <v>560</v>
      </c>
      <c r="F47" s="11">
        <v>1047.89</v>
      </c>
      <c r="G47" s="136" t="s">
        <v>560</v>
      </c>
      <c r="H47" s="11">
        <v>1212.37</v>
      </c>
      <c r="I47" s="116">
        <v>4.866791684090618</v>
      </c>
      <c r="K47" s="174"/>
      <c r="L47" s="174"/>
      <c r="M47" s="173"/>
    </row>
    <row r="48" spans="1:13" ht="15" customHeight="1">
      <c r="A48" s="55" t="s">
        <v>141</v>
      </c>
      <c r="B48" s="15">
        <v>853.5151079081633</v>
      </c>
      <c r="C48" s="137">
        <v>86.16071428571429</v>
      </c>
      <c r="D48" s="11">
        <v>1017.66</v>
      </c>
      <c r="E48" s="137" t="s">
        <v>561</v>
      </c>
      <c r="F48" s="11">
        <v>1028.11</v>
      </c>
      <c r="G48" s="136" t="s">
        <v>552</v>
      </c>
      <c r="H48" s="11">
        <v>1213.69</v>
      </c>
      <c r="I48" s="116">
        <v>7.1926243409003305</v>
      </c>
      <c r="K48" s="174"/>
      <c r="L48" s="174"/>
      <c r="M48" s="173"/>
    </row>
    <row r="49" spans="1:13" ht="9.75" customHeight="1">
      <c r="A49" s="55"/>
      <c r="B49" s="15"/>
      <c r="C49" s="137"/>
      <c r="D49" s="11"/>
      <c r="E49" s="138"/>
      <c r="F49" s="11"/>
      <c r="G49" s="136"/>
      <c r="H49" s="11"/>
      <c r="I49" s="116"/>
      <c r="K49" s="174"/>
      <c r="L49" s="174"/>
      <c r="M49" s="173"/>
    </row>
    <row r="50" spans="1:13" ht="15" customHeight="1">
      <c r="A50" s="62" t="s">
        <v>142</v>
      </c>
      <c r="B50" s="15">
        <v>1317.8417560117734</v>
      </c>
      <c r="C50" s="137">
        <v>50.905077262693155</v>
      </c>
      <c r="D50" s="11">
        <v>1153.41</v>
      </c>
      <c r="E50" s="137" t="s">
        <v>562</v>
      </c>
      <c r="F50" s="11">
        <v>1182.47</v>
      </c>
      <c r="G50" s="136" t="s">
        <v>563</v>
      </c>
      <c r="H50" s="11">
        <v>1343.66</v>
      </c>
      <c r="I50" s="116">
        <v>8.70556128668412</v>
      </c>
      <c r="K50" s="174"/>
      <c r="L50" s="174"/>
      <c r="M50" s="173"/>
    </row>
    <row r="51" spans="1:13" ht="15" customHeight="1">
      <c r="A51" s="55" t="s">
        <v>143</v>
      </c>
      <c r="B51" s="15">
        <v>881.6603836990732</v>
      </c>
      <c r="C51" s="137">
        <v>63.41580695925862</v>
      </c>
      <c r="D51" s="11">
        <v>885.16</v>
      </c>
      <c r="E51" s="137" t="s">
        <v>576</v>
      </c>
      <c r="F51" s="11">
        <v>890.17</v>
      </c>
      <c r="G51" s="136" t="s">
        <v>576</v>
      </c>
      <c r="H51" s="11">
        <v>1054.65</v>
      </c>
      <c r="I51" s="116">
        <v>6.831430139496289</v>
      </c>
      <c r="K51" s="174"/>
      <c r="L51" s="174"/>
      <c r="M51" s="173"/>
    </row>
    <row r="52" spans="1:13" ht="15" customHeight="1">
      <c r="A52" s="55" t="s">
        <v>144</v>
      </c>
      <c r="B52" s="15">
        <v>1026.3629208948905</v>
      </c>
      <c r="C52" s="137">
        <v>65.07249087097314</v>
      </c>
      <c r="D52" s="11">
        <v>978.11</v>
      </c>
      <c r="E52" s="137" t="s">
        <v>554</v>
      </c>
      <c r="F52" s="11">
        <v>1021.03</v>
      </c>
      <c r="G52" s="136" t="s">
        <v>564</v>
      </c>
      <c r="H52" s="11">
        <v>1192.56</v>
      </c>
      <c r="I52" s="116">
        <v>7.938730283022191</v>
      </c>
      <c r="K52" s="174"/>
      <c r="L52" s="174"/>
      <c r="M52" s="173"/>
    </row>
    <row r="53" spans="1:13" ht="15" customHeight="1">
      <c r="A53" s="55" t="s">
        <v>145</v>
      </c>
      <c r="B53" s="15">
        <v>858.5091674358251</v>
      </c>
      <c r="C53" s="137">
        <v>85.21071932299013</v>
      </c>
      <c r="D53" s="11">
        <v>1016.77</v>
      </c>
      <c r="E53" s="137" t="s">
        <v>565</v>
      </c>
      <c r="F53" s="11">
        <v>1016.77</v>
      </c>
      <c r="G53" s="136" t="s">
        <v>565</v>
      </c>
      <c r="H53" s="11">
        <v>1176.43</v>
      </c>
      <c r="I53" s="116">
        <v>8.456555303310678</v>
      </c>
      <c r="K53" s="174"/>
      <c r="L53" s="174"/>
      <c r="M53" s="173"/>
    </row>
    <row r="54" spans="1:13" ht="15" customHeight="1">
      <c r="A54" s="55" t="s">
        <v>146</v>
      </c>
      <c r="B54" s="15">
        <v>813.1709450517766</v>
      </c>
      <c r="C54" s="137">
        <v>68.88934010152285</v>
      </c>
      <c r="D54" s="11">
        <v>858.49</v>
      </c>
      <c r="E54" s="137" t="s">
        <v>541</v>
      </c>
      <c r="F54" s="11">
        <v>860.53</v>
      </c>
      <c r="G54" s="136" t="s">
        <v>541</v>
      </c>
      <c r="H54" s="11">
        <v>1016.23</v>
      </c>
      <c r="I54" s="116">
        <v>7.630154287580784</v>
      </c>
      <c r="K54" s="174"/>
      <c r="L54" s="174"/>
      <c r="M54" s="173"/>
    </row>
    <row r="55" spans="1:13" ht="9.75" customHeight="1">
      <c r="A55" s="55"/>
      <c r="B55" s="15"/>
      <c r="C55" s="137"/>
      <c r="D55" s="11"/>
      <c r="E55" s="138"/>
      <c r="F55" s="11"/>
      <c r="G55" s="136"/>
      <c r="H55" s="11"/>
      <c r="I55" s="116"/>
      <c r="K55" s="174"/>
      <c r="L55" s="174"/>
      <c r="M55" s="173"/>
    </row>
    <row r="56" spans="1:13" ht="15" customHeight="1">
      <c r="A56" s="55" t="s">
        <v>147</v>
      </c>
      <c r="B56" s="15">
        <v>849.7591200101323</v>
      </c>
      <c r="C56" s="137">
        <v>80.3821722243151</v>
      </c>
      <c r="D56" s="11">
        <v>974</v>
      </c>
      <c r="E56" s="137" t="s">
        <v>541</v>
      </c>
      <c r="F56" s="11">
        <v>979.17</v>
      </c>
      <c r="G56" s="136" t="s">
        <v>541</v>
      </c>
      <c r="H56" s="11">
        <v>1164.75</v>
      </c>
      <c r="I56" s="116">
        <v>6.995396643698419</v>
      </c>
      <c r="K56" s="174"/>
      <c r="L56" s="174"/>
      <c r="M56" s="173"/>
    </row>
    <row r="57" spans="1:13" ht="15" customHeight="1">
      <c r="A57" s="55" t="s">
        <v>148</v>
      </c>
      <c r="B57" s="15">
        <v>708.0566292134831</v>
      </c>
      <c r="C57" s="137">
        <v>94.29148678655498</v>
      </c>
      <c r="D57" s="11">
        <v>901.93</v>
      </c>
      <c r="E57" s="137" t="s">
        <v>566</v>
      </c>
      <c r="F57" s="11">
        <v>901.93</v>
      </c>
      <c r="G57" s="136" t="s">
        <v>566</v>
      </c>
      <c r="H57" s="11">
        <v>1092.54</v>
      </c>
      <c r="I57" s="116">
        <v>5.9278994207463045</v>
      </c>
      <c r="K57" s="174"/>
      <c r="L57" s="174"/>
      <c r="M57" s="173"/>
    </row>
    <row r="58" spans="1:13" ht="15" customHeight="1">
      <c r="A58" s="56" t="s">
        <v>149</v>
      </c>
      <c r="B58" s="15">
        <v>917.8465967649126</v>
      </c>
      <c r="C58" s="137">
        <v>71.59388785883255</v>
      </c>
      <c r="D58" s="11">
        <v>941.38</v>
      </c>
      <c r="E58" s="137" t="s">
        <v>554</v>
      </c>
      <c r="F58" s="11">
        <v>961.95</v>
      </c>
      <c r="G58" s="136" t="s">
        <v>567</v>
      </c>
      <c r="H58" s="11">
        <v>1130.5</v>
      </c>
      <c r="I58" s="116">
        <v>7.85958446415318</v>
      </c>
      <c r="K58" s="174"/>
      <c r="L58" s="174"/>
      <c r="M58" s="173"/>
    </row>
    <row r="59" spans="1:13" ht="15" customHeight="1">
      <c r="A59" s="55" t="s">
        <v>150</v>
      </c>
      <c r="B59" s="15">
        <v>874.4789167020224</v>
      </c>
      <c r="C59" s="137">
        <v>78.7850217633841</v>
      </c>
      <c r="D59" s="11">
        <v>894.82</v>
      </c>
      <c r="E59" s="137" t="s">
        <v>561</v>
      </c>
      <c r="F59" s="11">
        <v>939.97</v>
      </c>
      <c r="G59" s="136" t="s">
        <v>568</v>
      </c>
      <c r="H59" s="11">
        <v>1143.9</v>
      </c>
      <c r="I59" s="116">
        <v>9.280010182159849</v>
      </c>
      <c r="K59" s="174"/>
      <c r="L59" s="174"/>
      <c r="M59" s="173"/>
    </row>
    <row r="60" spans="1:13" ht="15" customHeight="1">
      <c r="A60" s="55" t="s">
        <v>151</v>
      </c>
      <c r="B60" s="15">
        <v>874.7205213318056</v>
      </c>
      <c r="C60" s="137">
        <v>72.50960436745973</v>
      </c>
      <c r="D60" s="11">
        <v>904.05</v>
      </c>
      <c r="E60" s="137" t="s">
        <v>569</v>
      </c>
      <c r="F60" s="11">
        <v>904.05</v>
      </c>
      <c r="G60" s="136" t="s">
        <v>569</v>
      </c>
      <c r="H60" s="11">
        <v>1059.75</v>
      </c>
      <c r="I60" s="116">
        <v>4.997807879192441</v>
      </c>
      <c r="K60" s="174"/>
      <c r="L60" s="174"/>
      <c r="M60" s="173"/>
    </row>
    <row r="61" spans="1:13" ht="9.75" customHeight="1">
      <c r="A61" s="55"/>
      <c r="B61" s="15"/>
      <c r="C61" s="137"/>
      <c r="D61" s="11"/>
      <c r="E61" s="138"/>
      <c r="F61" s="11"/>
      <c r="G61" s="136"/>
      <c r="H61" s="11"/>
      <c r="I61" s="116"/>
      <c r="K61" s="174"/>
      <c r="L61" s="174"/>
      <c r="M61" s="173"/>
    </row>
    <row r="62" spans="1:13" ht="15" customHeight="1">
      <c r="A62" s="55" t="s">
        <v>152</v>
      </c>
      <c r="B62" s="15">
        <v>920.9229566108603</v>
      </c>
      <c r="C62" s="137">
        <v>70.8650542343192</v>
      </c>
      <c r="D62" s="11">
        <v>999.05</v>
      </c>
      <c r="E62" s="137" t="s">
        <v>570</v>
      </c>
      <c r="F62" s="11">
        <v>999.05</v>
      </c>
      <c r="G62" s="136" t="s">
        <v>570</v>
      </c>
      <c r="H62" s="11">
        <v>1168.03</v>
      </c>
      <c r="I62" s="116">
        <v>10.766673265819717</v>
      </c>
      <c r="K62" s="174"/>
      <c r="L62" s="174"/>
      <c r="M62" s="173"/>
    </row>
    <row r="63" spans="1:13" ht="15" customHeight="1">
      <c r="A63" s="55" t="s">
        <v>153</v>
      </c>
      <c r="B63" s="15">
        <v>855.6888963194012</v>
      </c>
      <c r="C63" s="137">
        <v>72.62632563942608</v>
      </c>
      <c r="D63" s="11">
        <v>881.9</v>
      </c>
      <c r="E63" s="137" t="s">
        <v>571</v>
      </c>
      <c r="F63" s="11">
        <v>900.07</v>
      </c>
      <c r="G63" s="136" t="s">
        <v>572</v>
      </c>
      <c r="H63" s="11">
        <v>1053.38</v>
      </c>
      <c r="I63" s="116">
        <v>5.957867941143134</v>
      </c>
      <c r="K63" s="174"/>
      <c r="L63" s="174"/>
      <c r="M63" s="173"/>
    </row>
    <row r="64" spans="1:13" ht="15" customHeight="1">
      <c r="A64" s="55" t="s">
        <v>154</v>
      </c>
      <c r="B64" s="15">
        <v>1226.14983853211</v>
      </c>
      <c r="C64" s="137">
        <v>41.19300544940332</v>
      </c>
      <c r="D64" s="11">
        <v>1023.17</v>
      </c>
      <c r="E64" s="137" t="s">
        <v>573</v>
      </c>
      <c r="F64" s="11">
        <v>1064.86</v>
      </c>
      <c r="G64" s="136" t="s">
        <v>573</v>
      </c>
      <c r="H64" s="11">
        <v>1229.34</v>
      </c>
      <c r="I64" s="116">
        <v>8.41360513088809</v>
      </c>
      <c r="K64" s="174"/>
      <c r="L64" s="174"/>
      <c r="M64" s="173"/>
    </row>
    <row r="65" spans="1:13" ht="15" customHeight="1">
      <c r="A65" s="55" t="s">
        <v>155</v>
      </c>
      <c r="B65" s="15">
        <v>1179.1955443548386</v>
      </c>
      <c r="C65" s="137">
        <v>22.28706847764573</v>
      </c>
      <c r="D65" s="11">
        <v>884.05</v>
      </c>
      <c r="E65" s="137" t="s">
        <v>545</v>
      </c>
      <c r="F65" s="11">
        <v>897.01</v>
      </c>
      <c r="G65" s="136" t="s">
        <v>536</v>
      </c>
      <c r="H65" s="11">
        <v>1061.49</v>
      </c>
      <c r="I65" s="116">
        <v>9.3610856286235</v>
      </c>
      <c r="K65" s="174"/>
      <c r="L65" s="174"/>
      <c r="M65" s="173"/>
    </row>
    <row r="66" spans="1:13" ht="15" customHeight="1">
      <c r="A66" s="55" t="s">
        <v>156</v>
      </c>
      <c r="B66" s="15">
        <v>1298.8989257843325</v>
      </c>
      <c r="C66" s="137">
        <v>21.712291531487292</v>
      </c>
      <c r="D66" s="11">
        <v>987.43</v>
      </c>
      <c r="E66" s="137" t="s">
        <v>574</v>
      </c>
      <c r="F66" s="11">
        <v>1030.87</v>
      </c>
      <c r="G66" s="136" t="s">
        <v>566</v>
      </c>
      <c r="H66" s="11">
        <v>1195.35</v>
      </c>
      <c r="I66" s="116">
        <v>4.972711488815264</v>
      </c>
      <c r="K66" s="174"/>
      <c r="L66" s="174"/>
      <c r="M66" s="173"/>
    </row>
    <row r="67" spans="1:13" ht="15" customHeight="1">
      <c r="A67" s="55" t="s">
        <v>157</v>
      </c>
      <c r="B67" s="15">
        <v>886.7280765863367</v>
      </c>
      <c r="C67" s="137">
        <v>71.3178395390878</v>
      </c>
      <c r="D67" s="11">
        <v>848.75</v>
      </c>
      <c r="E67" s="137" t="s">
        <v>565</v>
      </c>
      <c r="F67" s="11">
        <v>856.44</v>
      </c>
      <c r="G67" s="136" t="s">
        <v>565</v>
      </c>
      <c r="H67" s="11">
        <v>1078.48</v>
      </c>
      <c r="I67" s="116">
        <v>8.889206510409489</v>
      </c>
      <c r="K67" s="174"/>
      <c r="L67" s="174"/>
      <c r="M67" s="173"/>
    </row>
    <row r="68" spans="1:13" ht="9.75" customHeight="1">
      <c r="A68" s="55"/>
      <c r="B68" s="15"/>
      <c r="C68" s="137"/>
      <c r="D68" s="11"/>
      <c r="E68" s="138"/>
      <c r="F68" s="11"/>
      <c r="G68" s="136"/>
      <c r="H68" s="11"/>
      <c r="I68" s="116"/>
      <c r="K68" s="174"/>
      <c r="L68" s="174"/>
      <c r="M68" s="173"/>
    </row>
    <row r="69" spans="1:13" ht="15" customHeight="1">
      <c r="A69" s="63" t="s">
        <v>158</v>
      </c>
      <c r="B69" s="117">
        <v>917.6490793072014</v>
      </c>
      <c r="C69" s="124">
        <v>10.847766636280767</v>
      </c>
      <c r="D69" s="118">
        <v>779.04</v>
      </c>
      <c r="E69" s="124" t="s">
        <v>578</v>
      </c>
      <c r="F69" s="118">
        <v>779.04</v>
      </c>
      <c r="G69" s="143" t="s">
        <v>578</v>
      </c>
      <c r="H69" s="118">
        <v>892.43</v>
      </c>
      <c r="I69" s="119">
        <v>7.7957216538428975</v>
      </c>
      <c r="K69" s="174"/>
      <c r="L69" s="174"/>
      <c r="M69" s="173"/>
    </row>
    <row r="70" spans="1:12" ht="9.75" customHeight="1">
      <c r="A70" s="45"/>
      <c r="B70" s="52"/>
      <c r="C70" s="156"/>
      <c r="D70" s="66"/>
      <c r="E70" s="66"/>
      <c r="F70" s="52"/>
      <c r="G70" s="51"/>
      <c r="H70" s="52"/>
      <c r="I70" s="51"/>
      <c r="K70" s="173"/>
      <c r="L70" s="173"/>
    </row>
    <row r="71" spans="1:12" ht="15" customHeight="1">
      <c r="A71" s="67" t="s">
        <v>61</v>
      </c>
      <c r="B71" s="52"/>
      <c r="C71" s="156"/>
      <c r="D71" s="66"/>
      <c r="E71" s="66"/>
      <c r="F71" s="52"/>
      <c r="G71" s="51"/>
      <c r="H71" s="52"/>
      <c r="I71" s="51"/>
      <c r="K71" s="173"/>
      <c r="L71" s="173"/>
    </row>
    <row r="72" spans="1:9" ht="15" customHeight="1">
      <c r="A72" s="68" t="s">
        <v>62</v>
      </c>
      <c r="B72" s="52"/>
      <c r="C72" s="156"/>
      <c r="D72" s="66"/>
      <c r="E72" s="66"/>
      <c r="F72" s="52"/>
      <c r="G72" s="51"/>
      <c r="H72" s="52"/>
      <c r="I72" s="51"/>
    </row>
    <row r="73" spans="1:9" ht="15" customHeight="1">
      <c r="A73" s="69" t="s">
        <v>598</v>
      </c>
      <c r="B73" s="52"/>
      <c r="C73" s="156"/>
      <c r="D73" s="66"/>
      <c r="E73" s="66"/>
      <c r="F73" s="52"/>
      <c r="G73" s="51"/>
      <c r="H73" s="52"/>
      <c r="I73" s="51"/>
    </row>
    <row r="74" spans="1:9" ht="15" customHeight="1">
      <c r="A74" s="70" t="s">
        <v>599</v>
      </c>
      <c r="B74" s="52"/>
      <c r="C74" s="156"/>
      <c r="D74" s="66"/>
      <c r="E74" s="66"/>
      <c r="F74" s="52"/>
      <c r="G74" s="51"/>
      <c r="H74" s="52"/>
      <c r="I74" s="51"/>
    </row>
    <row r="75" spans="1:9" ht="15" customHeight="1">
      <c r="A75" s="23" t="s">
        <v>601</v>
      </c>
      <c r="B75" s="52"/>
      <c r="C75" s="156"/>
      <c r="D75" s="66"/>
      <c r="E75" s="66"/>
      <c r="F75" s="52"/>
      <c r="G75" s="51"/>
      <c r="H75" s="52"/>
      <c r="I75" s="51"/>
    </row>
    <row r="76" spans="1:9" ht="15" customHeight="1">
      <c r="A76" s="151" t="s">
        <v>600</v>
      </c>
      <c r="B76" s="52"/>
      <c r="C76" s="156"/>
      <c r="D76" s="66"/>
      <c r="E76" s="66"/>
      <c r="F76" s="52"/>
      <c r="G76" s="51"/>
      <c r="H76" s="52"/>
      <c r="I76" s="51"/>
    </row>
    <row r="77" spans="1:9" ht="15" customHeight="1">
      <c r="A77" s="45"/>
      <c r="B77" s="52"/>
      <c r="C77" s="156"/>
      <c r="D77" s="66"/>
      <c r="E77" s="66"/>
      <c r="F77" s="52"/>
      <c r="G77" s="51"/>
      <c r="H77" s="52"/>
      <c r="I77" s="51"/>
    </row>
    <row r="78" spans="1:9" ht="15" customHeight="1">
      <c r="A78" s="45"/>
      <c r="B78" s="52"/>
      <c r="C78" s="156"/>
      <c r="D78" s="66"/>
      <c r="E78" s="66"/>
      <c r="F78" s="52"/>
      <c r="G78" s="51"/>
      <c r="H78" s="52"/>
      <c r="I78" s="51"/>
    </row>
    <row r="79" spans="1:9" ht="15" customHeight="1">
      <c r="A79" s="71"/>
      <c r="B79" s="52"/>
      <c r="C79" s="156"/>
      <c r="D79" s="66"/>
      <c r="E79" s="66"/>
      <c r="F79" s="52"/>
      <c r="G79" s="51"/>
      <c r="H79" s="52"/>
      <c r="I79" s="51"/>
    </row>
    <row r="80" spans="1:2" ht="15" customHeight="1">
      <c r="A80" s="45"/>
      <c r="B80" s="131"/>
    </row>
    <row r="81" ht="15" customHeight="1">
      <c r="B81" s="131"/>
    </row>
    <row r="82" ht="15" customHeight="1">
      <c r="B82" s="131"/>
    </row>
    <row r="83" ht="15" customHeight="1">
      <c r="B83" s="131"/>
    </row>
    <row r="84" ht="15" customHeight="1">
      <c r="B84" s="131"/>
    </row>
    <row r="85" ht="15" customHeight="1">
      <c r="B85" s="131"/>
    </row>
    <row r="86" ht="15" customHeight="1">
      <c r="B86" s="131"/>
    </row>
    <row r="87" ht="15" customHeight="1">
      <c r="B87" s="131"/>
    </row>
    <row r="88" ht="15" customHeight="1">
      <c r="B88" s="131"/>
    </row>
    <row r="89" ht="15" customHeight="1">
      <c r="B89" s="131"/>
    </row>
    <row r="90" ht="15" customHeight="1">
      <c r="B90" s="131"/>
    </row>
    <row r="91" spans="1:2" ht="15" customHeight="1">
      <c r="A91" s="45"/>
      <c r="B91" s="131"/>
    </row>
    <row r="92" spans="1:2" ht="15" customHeight="1">
      <c r="A92" s="45"/>
      <c r="B92" s="131"/>
    </row>
    <row r="93" spans="1:2" ht="15" customHeight="1">
      <c r="A93" s="45"/>
      <c r="B93" s="131"/>
    </row>
    <row r="94" spans="1:2" ht="15" customHeight="1">
      <c r="A94" s="45"/>
      <c r="B94" s="131"/>
    </row>
    <row r="95" spans="1:2" ht="15" customHeight="1">
      <c r="A95" s="45"/>
      <c r="B95" s="131"/>
    </row>
    <row r="96" spans="1:2" ht="15" customHeight="1">
      <c r="A96" s="45"/>
      <c r="B96" s="131"/>
    </row>
    <row r="97" spans="1:2" ht="15" customHeight="1">
      <c r="A97" s="45"/>
      <c r="B97" s="131"/>
    </row>
    <row r="98" spans="1:2" ht="15" customHeight="1">
      <c r="A98" s="45"/>
      <c r="B98" s="131"/>
    </row>
    <row r="99" spans="1:2" ht="15" customHeight="1">
      <c r="A99" s="45"/>
      <c r="B99" s="131"/>
    </row>
    <row r="100" spans="1:2" ht="15" customHeight="1">
      <c r="A100" s="45"/>
      <c r="B100" s="131"/>
    </row>
    <row r="101" spans="1:2" ht="15" customHeight="1">
      <c r="A101" s="45"/>
      <c r="B101" s="131"/>
    </row>
    <row r="102" spans="1:2" ht="15" customHeight="1">
      <c r="A102" s="45"/>
      <c r="B102" s="131"/>
    </row>
    <row r="103" spans="1:2" ht="15" customHeight="1">
      <c r="A103" s="45"/>
      <c r="B103" s="131"/>
    </row>
    <row r="104" spans="1:2" ht="15" customHeight="1">
      <c r="A104" s="45"/>
      <c r="B104" s="131"/>
    </row>
    <row r="105" spans="1:2" ht="15" customHeight="1">
      <c r="A105" s="45"/>
      <c r="B105" s="131"/>
    </row>
    <row r="106" spans="1:2" ht="15" customHeight="1">
      <c r="A106" s="45"/>
      <c r="B106" s="131"/>
    </row>
    <row r="107" spans="1:2" ht="15" customHeight="1">
      <c r="A107" s="45"/>
      <c r="B107" s="131"/>
    </row>
    <row r="108" spans="1:2" ht="15" customHeight="1">
      <c r="A108" s="45"/>
      <c r="B108" s="131"/>
    </row>
    <row r="109" spans="1:2" ht="15" customHeight="1">
      <c r="A109" s="45"/>
      <c r="B109" s="131"/>
    </row>
    <row r="110" spans="1:2" ht="15" customHeight="1">
      <c r="A110" s="45"/>
      <c r="B110" s="131"/>
    </row>
    <row r="111" spans="1:2" ht="15" customHeight="1">
      <c r="A111" s="45"/>
      <c r="B111" s="131"/>
    </row>
    <row r="112" spans="1:2" ht="15" customHeight="1">
      <c r="A112" s="45"/>
      <c r="B112" s="131"/>
    </row>
    <row r="113" spans="1:2" ht="15" customHeight="1">
      <c r="A113" s="45"/>
      <c r="B113" s="131"/>
    </row>
    <row r="114" spans="1:2" ht="15" customHeight="1">
      <c r="A114" s="45"/>
      <c r="B114" s="131"/>
    </row>
    <row r="115" spans="1:2" ht="15" customHeight="1">
      <c r="A115" s="45"/>
      <c r="B115" s="131"/>
    </row>
    <row r="116" spans="1:2" ht="15" customHeight="1">
      <c r="A116" s="45"/>
      <c r="B116" s="131"/>
    </row>
    <row r="117" spans="1:2" ht="15" customHeight="1">
      <c r="A117" s="45"/>
      <c r="B117" s="131"/>
    </row>
    <row r="118" spans="1:2" ht="15" customHeight="1">
      <c r="A118" s="45"/>
      <c r="B118" s="131"/>
    </row>
    <row r="119" spans="1:2" ht="15" customHeight="1">
      <c r="A119" s="45"/>
      <c r="B119" s="131"/>
    </row>
    <row r="120" spans="1:2" ht="15" customHeight="1">
      <c r="A120" s="45"/>
      <c r="B120" s="131"/>
    </row>
    <row r="121" spans="1:2" ht="15" customHeight="1">
      <c r="A121" s="45"/>
      <c r="B121" s="131"/>
    </row>
    <row r="122" spans="1:2" ht="15" customHeight="1">
      <c r="A122" s="45"/>
      <c r="B122" s="131"/>
    </row>
    <row r="123" spans="1:2" ht="15" customHeight="1">
      <c r="A123" s="45"/>
      <c r="B123" s="131"/>
    </row>
    <row r="124" spans="1:2" ht="15" customHeight="1">
      <c r="A124" s="45"/>
      <c r="B124" s="131"/>
    </row>
    <row r="125" spans="1:2" ht="15" customHeight="1">
      <c r="A125" s="45"/>
      <c r="B125" s="131"/>
    </row>
    <row r="126" spans="1:2" ht="15" customHeight="1">
      <c r="A126" s="45"/>
      <c r="B126" s="131"/>
    </row>
    <row r="127" spans="1:2" ht="15" customHeight="1">
      <c r="A127" s="45"/>
      <c r="B127" s="131"/>
    </row>
    <row r="128" spans="1:2" ht="15" customHeight="1">
      <c r="A128" s="45"/>
      <c r="B128" s="131"/>
    </row>
    <row r="129" spans="1:2" ht="15" customHeight="1">
      <c r="A129" s="45"/>
      <c r="B129" s="131"/>
    </row>
    <row r="130" spans="1:2" ht="15" customHeight="1">
      <c r="A130" s="45"/>
      <c r="B130" s="131"/>
    </row>
    <row r="131" spans="1:2" ht="15" customHeight="1">
      <c r="A131" s="45"/>
      <c r="B131" s="131"/>
    </row>
    <row r="132" spans="1:2" ht="15" customHeight="1">
      <c r="A132" s="45"/>
      <c r="B132" s="131"/>
    </row>
    <row r="133" spans="1:2" ht="15" customHeight="1">
      <c r="A133" s="45"/>
      <c r="B133" s="131"/>
    </row>
    <row r="134" spans="1:2" ht="15" customHeight="1">
      <c r="A134" s="45"/>
      <c r="B134" s="131"/>
    </row>
    <row r="135" spans="1:2" ht="15" customHeight="1">
      <c r="A135" s="45"/>
      <c r="B135" s="131"/>
    </row>
    <row r="136" spans="1:2" ht="15" customHeight="1">
      <c r="A136" s="45"/>
      <c r="B136" s="131"/>
    </row>
    <row r="137" spans="1:2" ht="15" customHeight="1">
      <c r="A137" s="45"/>
      <c r="B137" s="131"/>
    </row>
    <row r="138" spans="1:2" ht="15" customHeight="1">
      <c r="A138" s="45"/>
      <c r="B138" s="131"/>
    </row>
    <row r="139" spans="1:2" ht="15" customHeight="1">
      <c r="A139" s="45"/>
      <c r="B139" s="131"/>
    </row>
    <row r="140" spans="1:2" ht="15" customHeight="1">
      <c r="A140" s="45"/>
      <c r="B140" s="131"/>
    </row>
    <row r="141" spans="1:2" ht="15" customHeight="1">
      <c r="A141" s="45"/>
      <c r="B141" s="131"/>
    </row>
    <row r="142" spans="1:2" ht="15" customHeight="1">
      <c r="A142" s="45"/>
      <c r="B142" s="131"/>
    </row>
    <row r="143" spans="1:2" ht="15" customHeight="1">
      <c r="A143" s="45"/>
      <c r="B143" s="131"/>
    </row>
    <row r="144" spans="1:2" ht="15" customHeight="1">
      <c r="A144" s="45"/>
      <c r="B144" s="131"/>
    </row>
    <row r="145" spans="1:2" ht="15" customHeight="1">
      <c r="A145" s="45"/>
      <c r="B145" s="131"/>
    </row>
    <row r="146" spans="1:2" ht="15" customHeight="1">
      <c r="A146" s="45"/>
      <c r="B146" s="131"/>
    </row>
    <row r="147" spans="1:2" ht="15" customHeight="1">
      <c r="A147" s="45"/>
      <c r="B147" s="131"/>
    </row>
    <row r="148" spans="1:2" ht="15" customHeight="1">
      <c r="A148" s="45"/>
      <c r="B148" s="131"/>
    </row>
    <row r="149" spans="1:2" ht="15" customHeight="1">
      <c r="A149" s="45"/>
      <c r="B149" s="131"/>
    </row>
    <row r="150" spans="1:2" ht="15" customHeight="1">
      <c r="A150" s="45"/>
      <c r="B150" s="131"/>
    </row>
    <row r="151" spans="1:2" ht="15" customHeight="1">
      <c r="A151" s="45"/>
      <c r="B151" s="131"/>
    </row>
    <row r="152" spans="1:2" ht="15" customHeight="1">
      <c r="A152" s="45"/>
      <c r="B152" s="131"/>
    </row>
    <row r="153" spans="1:2" ht="15" customHeight="1">
      <c r="A153" s="45"/>
      <c r="B153" s="131"/>
    </row>
    <row r="154" spans="1:2" ht="15" customHeight="1">
      <c r="A154" s="45"/>
      <c r="B154" s="131"/>
    </row>
    <row r="155" spans="1:2" ht="15" customHeight="1">
      <c r="A155" s="45"/>
      <c r="B155" s="131"/>
    </row>
    <row r="156" spans="1:2" ht="15" customHeight="1">
      <c r="A156" s="45"/>
      <c r="B156" s="131"/>
    </row>
    <row r="157" spans="1:2" ht="15" customHeight="1">
      <c r="A157" s="45"/>
      <c r="B157" s="131"/>
    </row>
    <row r="158" spans="1:2" ht="15" customHeight="1">
      <c r="A158" s="45"/>
      <c r="B158" s="131"/>
    </row>
    <row r="159" spans="1:2" ht="15" customHeight="1">
      <c r="A159" s="45"/>
      <c r="B159" s="131"/>
    </row>
    <row r="160" spans="1:2" ht="15" customHeight="1">
      <c r="A160" s="45"/>
      <c r="B160" s="131"/>
    </row>
    <row r="161" spans="1:2" ht="15" customHeight="1">
      <c r="A161" s="45"/>
      <c r="B161" s="131"/>
    </row>
    <row r="162" spans="1:2" ht="15" customHeight="1">
      <c r="A162" s="45"/>
      <c r="B162" s="131"/>
    </row>
    <row r="163" spans="1:2" ht="15" customHeight="1">
      <c r="A163" s="45"/>
      <c r="B163" s="131"/>
    </row>
    <row r="164" spans="1:2" ht="15" customHeight="1">
      <c r="A164" s="45"/>
      <c r="B164" s="131"/>
    </row>
    <row r="165" spans="1:2" ht="15" customHeight="1">
      <c r="A165" s="45"/>
      <c r="B165" s="131"/>
    </row>
    <row r="166" spans="1:2" ht="15" customHeight="1">
      <c r="A166" s="45"/>
      <c r="B166" s="131"/>
    </row>
    <row r="167" spans="1:2" ht="15" customHeight="1">
      <c r="A167" s="45"/>
      <c r="B167" s="131"/>
    </row>
    <row r="168" spans="1:2" ht="15" customHeight="1">
      <c r="A168" s="45"/>
      <c r="B168" s="131"/>
    </row>
    <row r="169" spans="1:2" ht="15" customHeight="1">
      <c r="A169" s="45"/>
      <c r="B169" s="131"/>
    </row>
    <row r="170" spans="1:2" ht="15" customHeight="1">
      <c r="A170" s="45"/>
      <c r="B170" s="131"/>
    </row>
    <row r="171" spans="1:2" ht="15" customHeight="1">
      <c r="A171" s="45"/>
      <c r="B171" s="131"/>
    </row>
    <row r="172" spans="1:2" ht="15" customHeight="1">
      <c r="A172" s="45"/>
      <c r="B172" s="131"/>
    </row>
    <row r="173" spans="1:2" ht="15" customHeight="1">
      <c r="A173" s="45"/>
      <c r="B173" s="131"/>
    </row>
    <row r="174" spans="1:2" ht="15" customHeight="1">
      <c r="A174" s="45"/>
      <c r="B174" s="131"/>
    </row>
    <row r="175" spans="1:2" ht="15" customHeight="1">
      <c r="A175" s="45"/>
      <c r="B175" s="131"/>
    </row>
    <row r="176" spans="1:2" ht="15" customHeight="1">
      <c r="A176" s="45"/>
      <c r="B176" s="131"/>
    </row>
    <row r="177" spans="1:2" ht="15" customHeight="1">
      <c r="A177" s="45"/>
      <c r="B177" s="131"/>
    </row>
    <row r="178" spans="1:2" ht="15" customHeight="1">
      <c r="A178" s="45"/>
      <c r="B178" s="131"/>
    </row>
    <row r="179" spans="1:2" ht="15" customHeight="1">
      <c r="A179" s="45"/>
      <c r="B179" s="131"/>
    </row>
    <row r="180" spans="1:2" ht="15" customHeight="1">
      <c r="A180" s="45"/>
      <c r="B180" s="131"/>
    </row>
    <row r="181" spans="1:2" ht="15" customHeight="1">
      <c r="A181" s="45"/>
      <c r="B181" s="131"/>
    </row>
    <row r="182" spans="1:2" ht="15" customHeight="1">
      <c r="A182" s="45"/>
      <c r="B182" s="131"/>
    </row>
    <row r="183" spans="1:2" ht="15" customHeight="1">
      <c r="A183" s="45"/>
      <c r="B183" s="131"/>
    </row>
    <row r="184" spans="1:2" ht="15" customHeight="1">
      <c r="A184" s="45"/>
      <c r="B184" s="131"/>
    </row>
    <row r="185" spans="1:2" ht="15" customHeight="1">
      <c r="A185" s="45"/>
      <c r="B185" s="131"/>
    </row>
    <row r="186" spans="1:2" ht="15" customHeight="1">
      <c r="A186" s="45"/>
      <c r="B186" s="131"/>
    </row>
    <row r="187" spans="1:2" ht="15" customHeight="1">
      <c r="A187" s="45"/>
      <c r="B187" s="131"/>
    </row>
    <row r="188" spans="1:2" ht="15" customHeight="1">
      <c r="A188" s="45"/>
      <c r="B188" s="131"/>
    </row>
    <row r="189" spans="1:2" ht="15" customHeight="1">
      <c r="A189" s="45"/>
      <c r="B189" s="131"/>
    </row>
    <row r="190" spans="1:2" ht="15" customHeight="1">
      <c r="A190" s="45"/>
      <c r="B190" s="131"/>
    </row>
    <row r="191" spans="1:2" ht="15" customHeight="1">
      <c r="A191" s="45"/>
      <c r="B191" s="131"/>
    </row>
    <row r="192" spans="1:2" ht="15" customHeight="1">
      <c r="A192" s="45"/>
      <c r="B192" s="131"/>
    </row>
    <row r="193" spans="1:2" ht="15" customHeight="1">
      <c r="A193" s="45"/>
      <c r="B193" s="131"/>
    </row>
    <row r="194" spans="1:2" ht="15" customHeight="1">
      <c r="A194" s="45"/>
      <c r="B194" s="131"/>
    </row>
    <row r="195" spans="1:2" ht="15" customHeight="1">
      <c r="A195" s="45"/>
      <c r="B195" s="131"/>
    </row>
    <row r="196" spans="1:2" ht="15" customHeight="1">
      <c r="A196" s="45"/>
      <c r="B196" s="131"/>
    </row>
    <row r="197" spans="1:2" ht="15" customHeight="1">
      <c r="A197" s="45"/>
      <c r="B197" s="131"/>
    </row>
    <row r="198" spans="1:2" ht="15" customHeight="1">
      <c r="A198" s="45"/>
      <c r="B198" s="131"/>
    </row>
    <row r="199" spans="1:2" ht="15" customHeight="1">
      <c r="A199" s="45"/>
      <c r="B199" s="131"/>
    </row>
    <row r="200" spans="1:2" ht="15" customHeight="1">
      <c r="A200" s="45"/>
      <c r="B200" s="131"/>
    </row>
    <row r="201" spans="1:2" ht="15" customHeight="1">
      <c r="A201" s="45"/>
      <c r="B201" s="131"/>
    </row>
    <row r="202" spans="1:2" ht="15" customHeight="1">
      <c r="A202" s="45"/>
      <c r="B202" s="131"/>
    </row>
    <row r="203" spans="1:2" ht="15" customHeight="1">
      <c r="A203" s="45"/>
      <c r="B203" s="131"/>
    </row>
    <row r="204" spans="1:2" ht="15" customHeight="1">
      <c r="A204" s="45"/>
      <c r="B204" s="131"/>
    </row>
    <row r="205" spans="1:2" ht="15" customHeight="1">
      <c r="A205" s="45"/>
      <c r="B205" s="131"/>
    </row>
    <row r="206" spans="1:2" ht="15" customHeight="1">
      <c r="A206" s="45"/>
      <c r="B206" s="131"/>
    </row>
    <row r="207" spans="1:2" ht="15" customHeight="1">
      <c r="A207" s="45"/>
      <c r="B207" s="131"/>
    </row>
    <row r="208" spans="1:2" ht="15" customHeight="1">
      <c r="A208" s="45"/>
      <c r="B208" s="131"/>
    </row>
    <row r="209" spans="1:2" ht="15" customHeight="1">
      <c r="A209" s="45"/>
      <c r="B209" s="131"/>
    </row>
    <row r="210" spans="1:2" ht="15" customHeight="1">
      <c r="A210" s="45"/>
      <c r="B210" s="131"/>
    </row>
    <row r="211" spans="1:2" ht="15" customHeight="1">
      <c r="A211" s="45"/>
      <c r="B211" s="131"/>
    </row>
    <row r="212" spans="1:2" ht="15" customHeight="1">
      <c r="A212" s="45"/>
      <c r="B212" s="131"/>
    </row>
    <row r="213" spans="1:2" ht="15" customHeight="1">
      <c r="A213" s="45"/>
      <c r="B213" s="131"/>
    </row>
    <row r="214" spans="1:2" ht="15" customHeight="1">
      <c r="A214" s="45"/>
      <c r="B214" s="131"/>
    </row>
    <row r="215" spans="1:2" ht="15" customHeight="1">
      <c r="A215" s="45"/>
      <c r="B215" s="131"/>
    </row>
    <row r="216" spans="1:2" ht="15" customHeight="1">
      <c r="A216" s="45"/>
      <c r="B216" s="131"/>
    </row>
    <row r="217" spans="1:2" ht="15" customHeight="1">
      <c r="A217" s="45"/>
      <c r="B217" s="131"/>
    </row>
    <row r="218" spans="1:2" ht="15" customHeight="1">
      <c r="A218" s="45"/>
      <c r="B218" s="131"/>
    </row>
    <row r="219" spans="1:2" ht="15" customHeight="1">
      <c r="A219" s="45"/>
      <c r="B219" s="131"/>
    </row>
    <row r="220" spans="1:2" ht="15" customHeight="1">
      <c r="A220" s="45"/>
      <c r="B220" s="131"/>
    </row>
    <row r="221" spans="1:2" ht="15" customHeight="1">
      <c r="A221" s="45"/>
      <c r="B221" s="131"/>
    </row>
    <row r="222" spans="1:2" ht="15" customHeight="1">
      <c r="A222" s="45"/>
      <c r="B222" s="131"/>
    </row>
    <row r="223" spans="1:2" ht="15" customHeight="1">
      <c r="A223" s="45"/>
      <c r="B223" s="131"/>
    </row>
    <row r="224" spans="1:2" ht="15" customHeight="1">
      <c r="A224" s="45"/>
      <c r="B224" s="131"/>
    </row>
    <row r="225" spans="1:2" ht="15" customHeight="1">
      <c r="A225" s="45"/>
      <c r="B225" s="131"/>
    </row>
    <row r="226" spans="1:2" ht="15" customHeight="1">
      <c r="A226" s="45"/>
      <c r="B226" s="131"/>
    </row>
    <row r="227" spans="1:2" ht="15" customHeight="1">
      <c r="A227" s="45"/>
      <c r="B227" s="131"/>
    </row>
    <row r="228" spans="1:2" ht="15" customHeight="1">
      <c r="A228" s="45"/>
      <c r="B228" s="131"/>
    </row>
    <row r="229" spans="1:2" ht="15" customHeight="1">
      <c r="A229" s="45"/>
      <c r="B229" s="131"/>
    </row>
    <row r="230" spans="1:2" ht="15" customHeight="1">
      <c r="A230" s="45"/>
      <c r="B230" s="131"/>
    </row>
    <row r="231" spans="1:2" ht="15" customHeight="1">
      <c r="A231" s="45"/>
      <c r="B231" s="131"/>
    </row>
    <row r="232" spans="1:2" ht="15" customHeight="1">
      <c r="A232" s="45"/>
      <c r="B232" s="131"/>
    </row>
    <row r="233" spans="1:2" ht="15" customHeight="1">
      <c r="A233" s="45"/>
      <c r="B233" s="131"/>
    </row>
    <row r="234" spans="1:2" ht="15" customHeight="1">
      <c r="A234" s="45"/>
      <c r="B234" s="131"/>
    </row>
    <row r="235" spans="1:2" ht="15" customHeight="1">
      <c r="A235" s="45"/>
      <c r="B235" s="131"/>
    </row>
    <row r="236" spans="1:2" ht="15" customHeight="1">
      <c r="A236" s="45"/>
      <c r="B236" s="131"/>
    </row>
    <row r="237" spans="1:2" ht="15" customHeight="1">
      <c r="A237" s="45"/>
      <c r="B237" s="131"/>
    </row>
    <row r="238" spans="1:2" ht="15" customHeight="1">
      <c r="A238" s="45"/>
      <c r="B238" s="131"/>
    </row>
    <row r="239" spans="1:2" ht="15" customHeight="1">
      <c r="A239" s="45"/>
      <c r="B239" s="131"/>
    </row>
    <row r="240" spans="1:2" ht="15" customHeight="1">
      <c r="A240" s="45"/>
      <c r="B240" s="131"/>
    </row>
    <row r="241" spans="1:2" ht="15" customHeight="1">
      <c r="A241" s="45"/>
      <c r="B241" s="131"/>
    </row>
    <row r="242" spans="1:2" ht="15" customHeight="1">
      <c r="A242" s="45"/>
      <c r="B242" s="131"/>
    </row>
    <row r="243" spans="1:2" ht="15" customHeight="1">
      <c r="A243" s="45"/>
      <c r="B243" s="131"/>
    </row>
    <row r="244" spans="1:2" ht="15" customHeight="1">
      <c r="A244" s="45"/>
      <c r="B244" s="131"/>
    </row>
    <row r="245" spans="1:2" ht="15" customHeight="1">
      <c r="A245" s="45"/>
      <c r="B245" s="131"/>
    </row>
    <row r="246" spans="1:2" ht="15" customHeight="1">
      <c r="A246" s="45"/>
      <c r="B246" s="131"/>
    </row>
    <row r="247" spans="1:2" ht="15" customHeight="1">
      <c r="A247" s="45"/>
      <c r="B247" s="131"/>
    </row>
    <row r="248" spans="1:2" ht="15" customHeight="1">
      <c r="A248" s="45"/>
      <c r="B248" s="131"/>
    </row>
    <row r="249" spans="1:2" ht="15" customHeight="1">
      <c r="A249" s="45"/>
      <c r="B249" s="131"/>
    </row>
    <row r="250" spans="1:2" ht="15" customHeight="1">
      <c r="A250" s="45"/>
      <c r="B250" s="131"/>
    </row>
    <row r="251" spans="1:2" ht="15" customHeight="1">
      <c r="A251" s="45"/>
      <c r="B251" s="131"/>
    </row>
    <row r="252" spans="1:2" ht="15" customHeight="1">
      <c r="A252" s="45"/>
      <c r="B252" s="131"/>
    </row>
    <row r="253" spans="1:2" ht="15" customHeight="1">
      <c r="A253" s="45"/>
      <c r="B253" s="131"/>
    </row>
    <row r="254" spans="1:2" ht="15" customHeight="1">
      <c r="A254" s="45"/>
      <c r="B254" s="131"/>
    </row>
    <row r="255" spans="1:2" ht="15" customHeight="1">
      <c r="A255" s="45"/>
      <c r="B255" s="131"/>
    </row>
    <row r="256" spans="1:2" ht="15" customHeight="1">
      <c r="A256" s="45"/>
      <c r="B256" s="131"/>
    </row>
    <row r="257" spans="1:2" ht="15" customHeight="1">
      <c r="A257" s="45"/>
      <c r="B257" s="131"/>
    </row>
    <row r="258" spans="1:2" ht="15" customHeight="1">
      <c r="A258" s="45"/>
      <c r="B258" s="131"/>
    </row>
    <row r="259" spans="1:2" ht="15" customHeight="1">
      <c r="A259" s="45"/>
      <c r="B259" s="131"/>
    </row>
    <row r="260" spans="1:2" ht="15" customHeight="1">
      <c r="A260" s="45"/>
      <c r="B260" s="131"/>
    </row>
    <row r="261" spans="1:2" ht="15" customHeight="1">
      <c r="A261" s="45"/>
      <c r="B261" s="131"/>
    </row>
    <row r="262" spans="1:2" ht="15" customHeight="1">
      <c r="A262" s="45"/>
      <c r="B262" s="131"/>
    </row>
    <row r="263" spans="1:2" ht="15" customHeight="1">
      <c r="A263" s="45"/>
      <c r="B263" s="131"/>
    </row>
    <row r="264" spans="1:2" ht="15" customHeight="1">
      <c r="A264" s="45"/>
      <c r="B264" s="131"/>
    </row>
    <row r="265" spans="1:2" ht="15" customHeight="1">
      <c r="A265" s="45"/>
      <c r="B265" s="131"/>
    </row>
    <row r="266" spans="1:2" ht="15" customHeight="1">
      <c r="A266" s="45"/>
      <c r="B266" s="131"/>
    </row>
    <row r="267" spans="1:2" ht="15" customHeight="1">
      <c r="A267" s="45"/>
      <c r="B267" s="131"/>
    </row>
    <row r="268" spans="1:2" ht="15" customHeight="1">
      <c r="A268" s="45"/>
      <c r="B268" s="131"/>
    </row>
    <row r="269" spans="1:2" ht="15" customHeight="1">
      <c r="A269" s="45"/>
      <c r="B269" s="131"/>
    </row>
    <row r="270" spans="1:2" ht="15" customHeight="1">
      <c r="A270" s="45"/>
      <c r="B270" s="131"/>
    </row>
    <row r="271" spans="1:2" ht="15" customHeight="1">
      <c r="A271" s="45"/>
      <c r="B271" s="131"/>
    </row>
    <row r="272" spans="1:2" ht="15" customHeight="1">
      <c r="A272" s="45"/>
      <c r="B272" s="131"/>
    </row>
    <row r="273" spans="1:2" ht="15" customHeight="1">
      <c r="A273" s="45"/>
      <c r="B273" s="131"/>
    </row>
    <row r="274" spans="1:2" ht="15" customHeight="1">
      <c r="A274" s="45"/>
      <c r="B274" s="131"/>
    </row>
    <row r="275" spans="1:2" ht="15" customHeight="1">
      <c r="A275" s="45"/>
      <c r="B275" s="131"/>
    </row>
    <row r="276" spans="1:2" ht="15" customHeight="1">
      <c r="A276" s="45"/>
      <c r="B276" s="131"/>
    </row>
    <row r="277" spans="1:2" ht="15" customHeight="1">
      <c r="A277" s="45"/>
      <c r="B277" s="131"/>
    </row>
    <row r="278" spans="1:2" ht="15" customHeight="1">
      <c r="A278" s="45"/>
      <c r="B278" s="131"/>
    </row>
    <row r="279" spans="1:2" ht="15" customHeight="1">
      <c r="A279" s="45"/>
      <c r="B279" s="131"/>
    </row>
    <row r="280" spans="1:2" ht="15" customHeight="1">
      <c r="A280" s="45"/>
      <c r="B280" s="131"/>
    </row>
    <row r="281" spans="1:2" ht="15" customHeight="1">
      <c r="A281" s="45"/>
      <c r="B281" s="131"/>
    </row>
    <row r="282" spans="1:2" ht="15" customHeight="1">
      <c r="A282" s="45"/>
      <c r="B282" s="131"/>
    </row>
    <row r="283" spans="1:2" ht="15" customHeight="1">
      <c r="A283" s="45"/>
      <c r="B283" s="131"/>
    </row>
    <row r="284" spans="1:2" ht="15" customHeight="1">
      <c r="A284" s="45"/>
      <c r="B284" s="131"/>
    </row>
    <row r="285" spans="1:2" ht="15" customHeight="1">
      <c r="A285" s="45"/>
      <c r="B285" s="131"/>
    </row>
    <row r="286" spans="1:2" ht="15" customHeight="1">
      <c r="A286" s="45"/>
      <c r="B286" s="131"/>
    </row>
    <row r="287" spans="1:2" ht="15" customHeight="1">
      <c r="A287" s="45"/>
      <c r="B287" s="131"/>
    </row>
    <row r="288" spans="1:2" ht="15" customHeight="1">
      <c r="A288" s="45"/>
      <c r="B288" s="131"/>
    </row>
    <row r="289" spans="1:2" ht="15" customHeight="1">
      <c r="A289" s="45"/>
      <c r="B289" s="131"/>
    </row>
    <row r="290" spans="1:2" ht="15" customHeight="1">
      <c r="A290" s="45"/>
      <c r="B290" s="131"/>
    </row>
    <row r="291" spans="1:2" ht="15" customHeight="1">
      <c r="A291" s="45"/>
      <c r="B291" s="131"/>
    </row>
    <row r="292" spans="1:2" ht="15" customHeight="1">
      <c r="A292" s="45"/>
      <c r="B292" s="131"/>
    </row>
    <row r="293" spans="1:2" ht="15" customHeight="1">
      <c r="A293" s="45"/>
      <c r="B293" s="131"/>
    </row>
    <row r="294" spans="1:2" ht="15" customHeight="1">
      <c r="A294" s="45"/>
      <c r="B294" s="131"/>
    </row>
    <row r="295" spans="1:2" ht="15" customHeight="1">
      <c r="A295" s="45"/>
      <c r="B295" s="131"/>
    </row>
    <row r="296" spans="1:2" ht="15" customHeight="1">
      <c r="A296" s="45"/>
      <c r="B296" s="131"/>
    </row>
    <row r="297" spans="1:2" ht="15" customHeight="1">
      <c r="A297" s="45"/>
      <c r="B297" s="131"/>
    </row>
    <row r="298" spans="1:2" ht="15" customHeight="1">
      <c r="A298" s="45"/>
      <c r="B298" s="131"/>
    </row>
    <row r="299" spans="1:2" ht="15" customHeight="1">
      <c r="A299" s="45"/>
      <c r="B299" s="131"/>
    </row>
    <row r="300" spans="1:2" ht="15" customHeight="1">
      <c r="A300" s="45"/>
      <c r="B300" s="131"/>
    </row>
    <row r="301" spans="1:2" ht="15" customHeight="1">
      <c r="A301" s="45"/>
      <c r="B301" s="131"/>
    </row>
    <row r="302" spans="1:2" ht="15" customHeight="1">
      <c r="A302" s="45"/>
      <c r="B302" s="131"/>
    </row>
    <row r="303" spans="1:2" ht="15" customHeight="1">
      <c r="A303" s="45"/>
      <c r="B303" s="131"/>
    </row>
    <row r="304" spans="1:2" ht="15" customHeight="1">
      <c r="A304" s="45"/>
      <c r="B304" s="131"/>
    </row>
    <row r="305" spans="1:2" ht="15" customHeight="1">
      <c r="A305" s="45"/>
      <c r="B305" s="131"/>
    </row>
    <row r="306" spans="1:2" ht="15" customHeight="1">
      <c r="A306" s="45"/>
      <c r="B306" s="131"/>
    </row>
    <row r="307" spans="1:2" ht="15" customHeight="1">
      <c r="A307" s="45"/>
      <c r="B307" s="131"/>
    </row>
    <row r="308" spans="1:2" ht="15" customHeight="1">
      <c r="A308" s="45"/>
      <c r="B308" s="131"/>
    </row>
    <row r="309" spans="1:2" ht="15" customHeight="1">
      <c r="A309" s="45"/>
      <c r="B309" s="131"/>
    </row>
    <row r="310" spans="1:2" ht="15" customHeight="1">
      <c r="A310" s="45"/>
      <c r="B310" s="131"/>
    </row>
    <row r="311" spans="1:2" ht="15" customHeight="1">
      <c r="A311" s="45"/>
      <c r="B311" s="131"/>
    </row>
    <row r="312" spans="1:2" ht="15" customHeight="1">
      <c r="A312" s="45"/>
      <c r="B312" s="131"/>
    </row>
    <row r="313" spans="1:2" ht="15" customHeight="1">
      <c r="A313" s="45"/>
      <c r="B313" s="131"/>
    </row>
    <row r="314" spans="1:2" ht="15" customHeight="1">
      <c r="A314" s="45"/>
      <c r="B314" s="131"/>
    </row>
    <row r="315" spans="1:2" ht="15" customHeight="1">
      <c r="A315" s="45"/>
      <c r="B315" s="131"/>
    </row>
    <row r="316" spans="1:2" ht="15" customHeight="1">
      <c r="A316" s="45"/>
      <c r="B316" s="131"/>
    </row>
    <row r="317" spans="1:2" ht="15" customHeight="1">
      <c r="A317" s="45"/>
      <c r="B317" s="131"/>
    </row>
    <row r="318" spans="1:2" ht="15" customHeight="1">
      <c r="A318" s="45"/>
      <c r="B318" s="131"/>
    </row>
    <row r="319" spans="1:2" ht="15" customHeight="1">
      <c r="A319" s="45"/>
      <c r="B319" s="131"/>
    </row>
    <row r="320" spans="1:2" ht="15" customHeight="1">
      <c r="A320" s="45"/>
      <c r="B320" s="131"/>
    </row>
    <row r="321" spans="1:2" ht="15" customHeight="1">
      <c r="A321" s="45"/>
      <c r="B321" s="131"/>
    </row>
    <row r="322" spans="1:2" ht="15" customHeight="1">
      <c r="A322" s="45"/>
      <c r="B322" s="131"/>
    </row>
    <row r="323" spans="1:2" ht="15" customHeight="1">
      <c r="A323" s="45"/>
      <c r="B323" s="131"/>
    </row>
    <row r="324" spans="1:2" ht="15" customHeight="1">
      <c r="A324" s="45"/>
      <c r="B324" s="131"/>
    </row>
    <row r="325" spans="1:2" ht="15" customHeight="1">
      <c r="A325" s="45"/>
      <c r="B325" s="131"/>
    </row>
    <row r="326" spans="1:2" ht="15" customHeight="1">
      <c r="A326" s="45"/>
      <c r="B326" s="131"/>
    </row>
    <row r="327" spans="1:2" ht="15" customHeight="1">
      <c r="A327" s="45"/>
      <c r="B327" s="131"/>
    </row>
    <row r="328" spans="1:2" ht="15" customHeight="1">
      <c r="A328" s="45"/>
      <c r="B328" s="131"/>
    </row>
    <row r="329" spans="1:2" ht="15" customHeight="1">
      <c r="A329" s="45"/>
      <c r="B329" s="131"/>
    </row>
    <row r="330" spans="1:2" ht="15" customHeight="1">
      <c r="A330" s="45"/>
      <c r="B330" s="131"/>
    </row>
    <row r="331" spans="1:2" ht="15" customHeight="1">
      <c r="A331" s="45"/>
      <c r="B331" s="131"/>
    </row>
    <row r="332" spans="1:2" ht="15" customHeight="1">
      <c r="A332" s="45"/>
      <c r="B332" s="131"/>
    </row>
    <row r="333" spans="1:2" ht="15" customHeight="1">
      <c r="A333" s="45"/>
      <c r="B333" s="131"/>
    </row>
    <row r="334" spans="1:2" ht="15" customHeight="1">
      <c r="A334" s="45"/>
      <c r="B334" s="131"/>
    </row>
    <row r="335" spans="1:2" ht="15" customHeight="1">
      <c r="A335" s="45"/>
      <c r="B335" s="131"/>
    </row>
    <row r="336" spans="1:2" ht="15" customHeight="1">
      <c r="A336" s="45"/>
      <c r="B336" s="131"/>
    </row>
    <row r="337" spans="1:2" ht="15" customHeight="1">
      <c r="A337" s="45"/>
      <c r="B337" s="131"/>
    </row>
    <row r="338" spans="1:2" ht="15" customHeight="1">
      <c r="A338" s="45"/>
      <c r="B338" s="131"/>
    </row>
    <row r="339" spans="1:2" ht="15" customHeight="1">
      <c r="A339" s="45"/>
      <c r="B339" s="131"/>
    </row>
    <row r="340" spans="1:2" ht="15" customHeight="1">
      <c r="A340" s="45"/>
      <c r="B340" s="131"/>
    </row>
    <row r="341" spans="1:2" ht="15" customHeight="1">
      <c r="A341" s="45"/>
      <c r="B341" s="131"/>
    </row>
    <row r="342" spans="1:2" ht="15" customHeight="1">
      <c r="A342" s="45"/>
      <c r="B342" s="131"/>
    </row>
    <row r="343" spans="1:2" ht="15" customHeight="1">
      <c r="A343" s="45"/>
      <c r="B343" s="131"/>
    </row>
    <row r="344" spans="1:2" ht="15" customHeight="1">
      <c r="A344" s="45"/>
      <c r="B344" s="131"/>
    </row>
    <row r="345" spans="1:2" ht="15" customHeight="1">
      <c r="A345" s="45"/>
      <c r="B345" s="131"/>
    </row>
    <row r="346" spans="1:2" ht="15" customHeight="1">
      <c r="A346" s="45"/>
      <c r="B346" s="131"/>
    </row>
    <row r="347" spans="1:2" ht="15" customHeight="1">
      <c r="A347" s="45"/>
      <c r="B347" s="131"/>
    </row>
    <row r="348" spans="1:2" ht="15" customHeight="1">
      <c r="A348" s="45"/>
      <c r="B348" s="131"/>
    </row>
    <row r="349" spans="1:2" ht="15" customHeight="1">
      <c r="A349" s="45"/>
      <c r="B349" s="131"/>
    </row>
    <row r="350" spans="1:2" ht="15" customHeight="1">
      <c r="A350" s="45"/>
      <c r="B350" s="131"/>
    </row>
    <row r="351" spans="1:2" ht="15" customHeight="1">
      <c r="A351" s="45"/>
      <c r="B351" s="131"/>
    </row>
    <row r="352" spans="1:2" ht="15" customHeight="1">
      <c r="A352" s="45"/>
      <c r="B352" s="131"/>
    </row>
    <row r="353" spans="1:2" ht="15" customHeight="1">
      <c r="A353" s="45"/>
      <c r="B353" s="131"/>
    </row>
    <row r="354" spans="1:2" ht="15" customHeight="1">
      <c r="A354" s="45"/>
      <c r="B354" s="131"/>
    </row>
    <row r="355" spans="1:2" ht="15" customHeight="1">
      <c r="A355" s="45"/>
      <c r="B355" s="131"/>
    </row>
    <row r="356" spans="1:2" ht="15" customHeight="1">
      <c r="A356" s="45"/>
      <c r="B356" s="131"/>
    </row>
    <row r="357" spans="1:2" ht="15" customHeight="1">
      <c r="A357" s="45"/>
      <c r="B357" s="131"/>
    </row>
    <row r="358" spans="1:2" ht="15" customHeight="1">
      <c r="A358" s="45"/>
      <c r="B358" s="131"/>
    </row>
    <row r="359" spans="1:2" ht="15" customHeight="1">
      <c r="A359" s="45"/>
      <c r="B359" s="131"/>
    </row>
    <row r="360" spans="1:2" ht="15" customHeight="1">
      <c r="A360" s="45"/>
      <c r="B360" s="131"/>
    </row>
    <row r="361" spans="1:2" ht="15" customHeight="1">
      <c r="A361" s="45"/>
      <c r="B361" s="131"/>
    </row>
    <row r="362" spans="1:2" ht="15" customHeight="1">
      <c r="A362" s="45"/>
      <c r="B362" s="131"/>
    </row>
    <row r="363" spans="1:2" ht="15" customHeight="1">
      <c r="A363" s="45"/>
      <c r="B363" s="131"/>
    </row>
    <row r="364" spans="1:2" ht="15" customHeight="1">
      <c r="A364" s="45"/>
      <c r="B364" s="131"/>
    </row>
    <row r="365" spans="1:2" ht="15" customHeight="1">
      <c r="A365" s="45"/>
      <c r="B365" s="131"/>
    </row>
    <row r="366" spans="1:2" ht="15" customHeight="1">
      <c r="A366" s="45"/>
      <c r="B366" s="131"/>
    </row>
    <row r="367" spans="1:2" ht="15" customHeight="1">
      <c r="A367" s="45"/>
      <c r="B367" s="131"/>
    </row>
    <row r="368" spans="1:2" ht="15" customHeight="1">
      <c r="A368" s="45"/>
      <c r="B368" s="131"/>
    </row>
    <row r="369" spans="1:2" ht="15" customHeight="1">
      <c r="A369" s="45"/>
      <c r="B369" s="131"/>
    </row>
    <row r="370" spans="1:2" ht="15" customHeight="1">
      <c r="A370" s="45"/>
      <c r="B370" s="131"/>
    </row>
    <row r="371" spans="1:2" ht="15" customHeight="1">
      <c r="A371" s="45"/>
      <c r="B371" s="131"/>
    </row>
    <row r="372" spans="1:2" ht="15" customHeight="1">
      <c r="A372" s="45"/>
      <c r="B372" s="131"/>
    </row>
    <row r="373" spans="1:2" ht="15" customHeight="1">
      <c r="A373" s="45"/>
      <c r="B373" s="131"/>
    </row>
    <row r="374" spans="1:2" ht="15" customHeight="1">
      <c r="A374" s="45"/>
      <c r="B374" s="131"/>
    </row>
    <row r="375" spans="1:2" ht="15" customHeight="1">
      <c r="A375" s="45"/>
      <c r="B375" s="131"/>
    </row>
    <row r="376" spans="1:2" ht="15" customHeight="1">
      <c r="A376" s="45"/>
      <c r="B376" s="131"/>
    </row>
    <row r="377" spans="1:2" ht="15" customHeight="1">
      <c r="A377" s="45"/>
      <c r="B377" s="131"/>
    </row>
    <row r="378" spans="1:2" ht="15" customHeight="1">
      <c r="A378" s="45"/>
      <c r="B378" s="131"/>
    </row>
    <row r="379" spans="1:2" ht="15" customHeight="1">
      <c r="A379" s="45"/>
      <c r="B379" s="131"/>
    </row>
    <row r="380" spans="1:2" ht="15" customHeight="1">
      <c r="A380" s="45"/>
      <c r="B380" s="131"/>
    </row>
    <row r="381" spans="1:2" ht="15" customHeight="1">
      <c r="A381" s="45"/>
      <c r="B381" s="131"/>
    </row>
    <row r="382" spans="1:2" ht="15" customHeight="1">
      <c r="A382" s="45"/>
      <c r="B382" s="131"/>
    </row>
    <row r="383" spans="1:2" ht="15" customHeight="1">
      <c r="A383" s="45"/>
      <c r="B383" s="131"/>
    </row>
    <row r="384" spans="1:2" ht="15" customHeight="1">
      <c r="A384" s="45"/>
      <c r="B384" s="131"/>
    </row>
    <row r="385" spans="1:2" ht="15" customHeight="1">
      <c r="A385" s="45"/>
      <c r="B385" s="131"/>
    </row>
    <row r="386" spans="1:2" ht="15" customHeight="1">
      <c r="A386" s="45"/>
      <c r="B386" s="131"/>
    </row>
    <row r="387" spans="1:2" ht="15" customHeight="1">
      <c r="A387" s="45"/>
      <c r="B387" s="131"/>
    </row>
    <row r="388" spans="1:2" ht="15" customHeight="1">
      <c r="A388" s="45"/>
      <c r="B388" s="131"/>
    </row>
    <row r="389" spans="1:2" ht="15" customHeight="1">
      <c r="A389" s="45"/>
      <c r="B389" s="131"/>
    </row>
    <row r="390" spans="1:2" ht="15" customHeight="1">
      <c r="A390" s="45"/>
      <c r="B390" s="131"/>
    </row>
    <row r="391" spans="1:2" ht="15" customHeight="1">
      <c r="A391" s="45"/>
      <c r="B391" s="131"/>
    </row>
    <row r="392" spans="1:2" ht="15" customHeight="1">
      <c r="A392" s="45"/>
      <c r="B392" s="131"/>
    </row>
    <row r="393" spans="1:2" ht="15" customHeight="1">
      <c r="A393" s="45"/>
      <c r="B393" s="131"/>
    </row>
    <row r="394" spans="1:2" ht="15" customHeight="1">
      <c r="A394" s="45"/>
      <c r="B394" s="131"/>
    </row>
    <row r="395" spans="1:2" ht="15" customHeight="1">
      <c r="A395" s="45"/>
      <c r="B395" s="131"/>
    </row>
    <row r="396" spans="1:2" ht="15" customHeight="1">
      <c r="A396" s="45"/>
      <c r="B396" s="131"/>
    </row>
    <row r="397" spans="1:2" ht="15" customHeight="1">
      <c r="A397" s="45"/>
      <c r="B397" s="131"/>
    </row>
    <row r="398" spans="1:2" ht="15" customHeight="1">
      <c r="A398" s="45"/>
      <c r="B398" s="131"/>
    </row>
    <row r="399" spans="1:2" ht="15" customHeight="1">
      <c r="A399" s="45"/>
      <c r="B399" s="131"/>
    </row>
    <row r="400" spans="1:2" ht="15" customHeight="1">
      <c r="A400" s="45"/>
      <c r="B400" s="131"/>
    </row>
    <row r="401" spans="1:2" ht="15" customHeight="1">
      <c r="A401" s="45"/>
      <c r="B401" s="131"/>
    </row>
    <row r="402" spans="1:2" ht="15" customHeight="1">
      <c r="A402" s="45"/>
      <c r="B402" s="131"/>
    </row>
    <row r="403" spans="1:2" ht="15" customHeight="1">
      <c r="A403" s="45"/>
      <c r="B403" s="131"/>
    </row>
    <row r="404" spans="1:2" ht="15" customHeight="1">
      <c r="A404" s="45"/>
      <c r="B404" s="131"/>
    </row>
    <row r="405" spans="1:2" ht="15" customHeight="1">
      <c r="A405" s="45"/>
      <c r="B405" s="131"/>
    </row>
    <row r="406" spans="1:2" ht="15" customHeight="1">
      <c r="A406" s="45"/>
      <c r="B406" s="131"/>
    </row>
    <row r="407" spans="1:2" ht="15" customHeight="1">
      <c r="A407" s="45"/>
      <c r="B407" s="131"/>
    </row>
    <row r="408" spans="1:2" ht="15" customHeight="1">
      <c r="A408" s="45"/>
      <c r="B408" s="131"/>
    </row>
    <row r="409" spans="1:2" ht="15" customHeight="1">
      <c r="A409" s="45"/>
      <c r="B409" s="131"/>
    </row>
    <row r="410" spans="1:2" ht="15" customHeight="1">
      <c r="A410" s="45"/>
      <c r="B410" s="131"/>
    </row>
    <row r="411" spans="1:2" ht="15" customHeight="1">
      <c r="A411" s="45"/>
      <c r="B411" s="131"/>
    </row>
    <row r="412" spans="1:2" ht="15" customHeight="1">
      <c r="A412" s="45"/>
      <c r="B412" s="131"/>
    </row>
    <row r="413" spans="1:2" ht="15" customHeight="1">
      <c r="A413" s="45"/>
      <c r="B413" s="131"/>
    </row>
    <row r="414" spans="1:2" ht="15" customHeight="1">
      <c r="A414" s="45"/>
      <c r="B414" s="131"/>
    </row>
    <row r="415" spans="1:2" ht="15" customHeight="1">
      <c r="A415" s="45"/>
      <c r="B415" s="131"/>
    </row>
    <row r="416" spans="1:2" ht="15" customHeight="1">
      <c r="A416" s="45"/>
      <c r="B416" s="131"/>
    </row>
    <row r="417" spans="1:2" ht="15" customHeight="1">
      <c r="A417" s="45"/>
      <c r="B417" s="131"/>
    </row>
    <row r="418" spans="1:2" ht="15" customHeight="1">
      <c r="A418" s="45"/>
      <c r="B418" s="131"/>
    </row>
    <row r="419" spans="1:2" ht="15" customHeight="1">
      <c r="A419" s="45"/>
      <c r="B419" s="131"/>
    </row>
    <row r="420" spans="1:2" ht="15" customHeight="1">
      <c r="A420" s="45"/>
      <c r="B420" s="131"/>
    </row>
    <row r="421" spans="1:2" ht="15" customHeight="1">
      <c r="A421" s="45"/>
      <c r="B421" s="131"/>
    </row>
    <row r="422" spans="1:2" ht="15" customHeight="1">
      <c r="A422" s="45"/>
      <c r="B422" s="131"/>
    </row>
    <row r="423" spans="1:2" ht="15" customHeight="1">
      <c r="A423" s="45"/>
      <c r="B423" s="131"/>
    </row>
    <row r="424" spans="1:2" ht="15" customHeight="1">
      <c r="A424" s="45"/>
      <c r="B424" s="131"/>
    </row>
    <row r="425" spans="1:2" ht="15" customHeight="1">
      <c r="A425" s="45"/>
      <c r="B425" s="131"/>
    </row>
    <row r="426" ht="15" customHeight="1">
      <c r="A426" s="45"/>
    </row>
    <row r="427" ht="15" customHeight="1">
      <c r="A427" s="45"/>
    </row>
    <row r="428" ht="15" customHeight="1">
      <c r="A428" s="45"/>
    </row>
    <row r="429" ht="15" customHeight="1">
      <c r="A429" s="45"/>
    </row>
    <row r="430" ht="15" customHeight="1">
      <c r="A430" s="45"/>
    </row>
    <row r="431" ht="15" customHeight="1">
      <c r="A431" s="45"/>
    </row>
    <row r="432" ht="15" customHeight="1">
      <c r="A432" s="45"/>
    </row>
  </sheetData>
  <printOptions horizontalCentered="1"/>
  <pageMargins left="0.2362204724409449" right="0.2362204724409449" top="0.5118110236220472" bottom="0.6299212598425197" header="0.15748031496062992" footer="0.5118110236220472"/>
  <pageSetup fitToHeight="1" fitToWidth="1" horizontalDpi="600" verticalDpi="600" orientation="portrait" paperSize="9" scale="74" r:id="rId1"/>
  <headerFooter alignWithMargins="0">
    <oddHeader>&amp;L&amp;"Times New Roman,Bold"&amp;14TABLE 2&amp;C&amp;"TIMES,Bold"&amp;12 2004-05 Council taxes (average per dwelling and Band D for 2 adults) : individual local authorities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99"/>
  <sheetViews>
    <sheetView workbookViewId="0" topLeftCell="A300">
      <selection activeCell="A324" sqref="A324"/>
    </sheetView>
  </sheetViews>
  <sheetFormatPr defaultColWidth="9.140625" defaultRowHeight="15" customHeight="1"/>
  <cols>
    <col min="1" max="1" width="28.57421875" style="59" customWidth="1"/>
    <col min="2" max="2" width="12.421875" style="36" bestFit="1" customWidth="1"/>
    <col min="3" max="3" width="13.8515625" style="123" bestFit="1" customWidth="1"/>
    <col min="4" max="5" width="15.140625" style="35" bestFit="1" customWidth="1"/>
    <col min="6" max="6" width="15.140625" style="36" bestFit="1" customWidth="1"/>
    <col min="7" max="7" width="15.140625" style="35" bestFit="1" customWidth="1"/>
    <col min="8" max="8" width="11.140625" style="36" bestFit="1" customWidth="1"/>
    <col min="9" max="9" width="12.7109375" style="35" customWidth="1"/>
    <col min="10" max="16384" width="15.7109375" style="76" customWidth="1"/>
  </cols>
  <sheetData>
    <row r="1" spans="1:9" s="31" customFormat="1" ht="15" customHeight="1">
      <c r="A1" s="25" t="s">
        <v>0</v>
      </c>
      <c r="B1" s="26" t="s">
        <v>1</v>
      </c>
      <c r="C1" s="165" t="s">
        <v>12</v>
      </c>
      <c r="D1" s="28" t="s">
        <v>1</v>
      </c>
      <c r="E1" s="29" t="s">
        <v>7</v>
      </c>
      <c r="F1" s="28" t="s">
        <v>1</v>
      </c>
      <c r="G1" s="147" t="s">
        <v>7</v>
      </c>
      <c r="H1" s="30" t="s">
        <v>1</v>
      </c>
      <c r="I1" s="27" t="s">
        <v>7</v>
      </c>
    </row>
    <row r="2" spans="1:9" s="31" customFormat="1" ht="15" customHeight="1">
      <c r="A2" s="32"/>
      <c r="B2" s="33" t="s">
        <v>2</v>
      </c>
      <c r="C2" s="123" t="s">
        <v>13</v>
      </c>
      <c r="D2" s="33" t="s">
        <v>2</v>
      </c>
      <c r="E2" s="35" t="s">
        <v>2</v>
      </c>
      <c r="F2" s="33" t="s">
        <v>2</v>
      </c>
      <c r="G2" s="34" t="s">
        <v>2</v>
      </c>
      <c r="H2" s="36" t="s">
        <v>2</v>
      </c>
      <c r="I2" s="34" t="s">
        <v>2</v>
      </c>
    </row>
    <row r="3" spans="1:9" s="31" customFormat="1" ht="15" customHeight="1">
      <c r="A3" s="32"/>
      <c r="B3" s="33" t="s">
        <v>10</v>
      </c>
      <c r="C3" s="123" t="s">
        <v>14</v>
      </c>
      <c r="D3" s="33" t="s">
        <v>3</v>
      </c>
      <c r="E3" s="35" t="s">
        <v>3</v>
      </c>
      <c r="F3" s="33" t="s">
        <v>3</v>
      </c>
      <c r="G3" s="34" t="s">
        <v>3</v>
      </c>
      <c r="H3" s="36" t="s">
        <v>8</v>
      </c>
      <c r="I3" s="34" t="s">
        <v>8</v>
      </c>
    </row>
    <row r="4" spans="1:9" s="31" customFormat="1" ht="15" customHeight="1">
      <c r="A4" s="32"/>
      <c r="B4" s="33" t="s">
        <v>11</v>
      </c>
      <c r="C4" s="123" t="s">
        <v>15</v>
      </c>
      <c r="D4" s="33" t="s">
        <v>4</v>
      </c>
      <c r="E4" s="35" t="s">
        <v>4</v>
      </c>
      <c r="F4" s="33" t="s">
        <v>4</v>
      </c>
      <c r="G4" s="34" t="s">
        <v>4</v>
      </c>
      <c r="H4" s="36" t="s">
        <v>9</v>
      </c>
      <c r="I4" s="34" t="s">
        <v>9</v>
      </c>
    </row>
    <row r="5" spans="1:9" s="31" customFormat="1" ht="15" customHeight="1">
      <c r="A5" s="32"/>
      <c r="B5" s="33"/>
      <c r="C5" s="123" t="s">
        <v>16</v>
      </c>
      <c r="D5" s="33" t="s">
        <v>524</v>
      </c>
      <c r="E5" s="36" t="s">
        <v>524</v>
      </c>
      <c r="F5" s="33" t="s">
        <v>5</v>
      </c>
      <c r="G5" s="139" t="s">
        <v>525</v>
      </c>
      <c r="H5" s="36" t="s">
        <v>4</v>
      </c>
      <c r="I5" s="34" t="s">
        <v>4</v>
      </c>
    </row>
    <row r="6" spans="1:9" s="31" customFormat="1" ht="15" customHeight="1">
      <c r="A6" s="32"/>
      <c r="B6" s="33"/>
      <c r="C6" s="123"/>
      <c r="D6" s="33" t="s">
        <v>529</v>
      </c>
      <c r="E6" s="36" t="s">
        <v>529</v>
      </c>
      <c r="F6" s="33" t="s">
        <v>529</v>
      </c>
      <c r="G6" s="139" t="s">
        <v>529</v>
      </c>
      <c r="H6" s="36"/>
      <c r="I6" s="34"/>
    </row>
    <row r="7" spans="1:9" s="31" customFormat="1" ht="15" customHeight="1">
      <c r="A7" s="32"/>
      <c r="B7" s="33"/>
      <c r="C7" s="123"/>
      <c r="D7" s="33" t="s">
        <v>530</v>
      </c>
      <c r="E7" s="35" t="s">
        <v>530</v>
      </c>
      <c r="F7" s="33" t="s">
        <v>530</v>
      </c>
      <c r="G7" s="34" t="s">
        <v>530</v>
      </c>
      <c r="I7" s="121"/>
    </row>
    <row r="8" spans="1:9" s="31" customFormat="1" ht="15" customHeight="1">
      <c r="A8" s="32"/>
      <c r="B8" s="33"/>
      <c r="C8" s="154"/>
      <c r="D8" s="36" t="s">
        <v>6</v>
      </c>
      <c r="E8" s="139" t="s">
        <v>6</v>
      </c>
      <c r="F8" s="36" t="s">
        <v>6</v>
      </c>
      <c r="G8" s="139" t="s">
        <v>6</v>
      </c>
      <c r="H8" s="36" t="s">
        <v>6</v>
      </c>
      <c r="I8" s="34" t="s">
        <v>6</v>
      </c>
    </row>
    <row r="9" spans="1:9" s="31" customFormat="1" ht="15" customHeight="1">
      <c r="A9" s="32"/>
      <c r="B9" s="33" t="s">
        <v>17</v>
      </c>
      <c r="C9" s="123" t="s">
        <v>18</v>
      </c>
      <c r="D9" s="33" t="s">
        <v>17</v>
      </c>
      <c r="E9" s="35" t="s">
        <v>18</v>
      </c>
      <c r="F9" s="33" t="s">
        <v>17</v>
      </c>
      <c r="G9" s="34" t="s">
        <v>18</v>
      </c>
      <c r="H9" s="36" t="s">
        <v>17</v>
      </c>
      <c r="I9" s="34" t="s">
        <v>18</v>
      </c>
    </row>
    <row r="10" spans="1:9" s="44" customFormat="1" ht="15" customHeight="1">
      <c r="A10" s="72"/>
      <c r="B10" s="73" t="s">
        <v>19</v>
      </c>
      <c r="C10" s="166" t="s">
        <v>20</v>
      </c>
      <c r="D10" s="135" t="s">
        <v>21</v>
      </c>
      <c r="E10" s="41" t="s">
        <v>22</v>
      </c>
      <c r="F10" s="134" t="s">
        <v>23</v>
      </c>
      <c r="G10" s="41" t="s">
        <v>24</v>
      </c>
      <c r="H10" s="74" t="s">
        <v>523</v>
      </c>
      <c r="I10" s="75" t="s">
        <v>526</v>
      </c>
    </row>
    <row r="11" spans="1:9" ht="9.75" customHeight="1">
      <c r="A11" s="61"/>
      <c r="B11" s="28"/>
      <c r="C11" s="153"/>
      <c r="D11" s="141"/>
      <c r="F11" s="28"/>
      <c r="G11" s="34"/>
      <c r="H11" s="30"/>
      <c r="I11" s="27"/>
    </row>
    <row r="12" spans="1:9" ht="15" customHeight="1">
      <c r="A12" s="46" t="s">
        <v>159</v>
      </c>
      <c r="B12" s="33"/>
      <c r="D12" s="141"/>
      <c r="F12" s="33"/>
      <c r="G12" s="34"/>
      <c r="I12" s="34"/>
    </row>
    <row r="13" spans="1:9" ht="9.75" customHeight="1">
      <c r="A13" s="77"/>
      <c r="B13" s="33"/>
      <c r="D13" s="141"/>
      <c r="F13" s="33"/>
      <c r="G13" s="34"/>
      <c r="I13" s="34"/>
    </row>
    <row r="14" spans="1:9" ht="15" customHeight="1">
      <c r="A14" s="48" t="s">
        <v>160</v>
      </c>
      <c r="B14" s="33"/>
      <c r="D14" s="33"/>
      <c r="E14" s="123"/>
      <c r="F14" s="33"/>
      <c r="G14" s="34"/>
      <c r="I14" s="34"/>
    </row>
    <row r="15" spans="1:13" ht="15" customHeight="1">
      <c r="A15" s="49" t="s">
        <v>161</v>
      </c>
      <c r="B15" s="15">
        <v>1083.8141413460582</v>
      </c>
      <c r="C15" s="122">
        <v>63.732312688471346</v>
      </c>
      <c r="D15" s="15">
        <v>128.06</v>
      </c>
      <c r="E15" s="122">
        <v>11.833027683171782</v>
      </c>
      <c r="F15" s="15">
        <v>143.01</v>
      </c>
      <c r="G15" s="136">
        <v>10.800340900286665</v>
      </c>
      <c r="H15" s="11">
        <v>1262.68</v>
      </c>
      <c r="I15" s="116">
        <v>7.8404394607308525</v>
      </c>
      <c r="K15" s="173"/>
      <c r="L15" s="173"/>
      <c r="M15" s="173"/>
    </row>
    <row r="16" spans="1:13" ht="15" customHeight="1">
      <c r="A16" s="49" t="s">
        <v>162</v>
      </c>
      <c r="B16" s="15">
        <v>1222.5262884596136</v>
      </c>
      <c r="C16" s="122">
        <v>55.10959863877489</v>
      </c>
      <c r="D16" s="15">
        <v>90.18</v>
      </c>
      <c r="E16" s="122">
        <v>8.441558441558449</v>
      </c>
      <c r="F16" s="15">
        <v>151.5</v>
      </c>
      <c r="G16" s="136">
        <v>7.584149978696213</v>
      </c>
      <c r="H16" s="11">
        <v>1271.18</v>
      </c>
      <c r="I16" s="116">
        <v>7.487729092493986</v>
      </c>
      <c r="K16" s="173"/>
      <c r="L16" s="173"/>
      <c r="M16" s="173"/>
    </row>
    <row r="17" spans="1:13" ht="15" customHeight="1">
      <c r="A17" s="49" t="s">
        <v>163</v>
      </c>
      <c r="B17" s="15">
        <v>1181.524474371774</v>
      </c>
      <c r="C17" s="122">
        <v>59.99107844595025</v>
      </c>
      <c r="D17" s="15">
        <v>136.4</v>
      </c>
      <c r="E17" s="122">
        <v>4.898869491655766</v>
      </c>
      <c r="F17" s="15">
        <v>212.8</v>
      </c>
      <c r="G17" s="136">
        <v>8.097124860306815</v>
      </c>
      <c r="H17" s="11">
        <v>1332.47</v>
      </c>
      <c r="I17" s="116">
        <v>7.572810534928777</v>
      </c>
      <c r="K17" s="173"/>
      <c r="L17" s="173"/>
      <c r="M17" s="173"/>
    </row>
    <row r="18" spans="1:13" ht="9.75" customHeight="1">
      <c r="A18" s="49"/>
      <c r="B18" s="50"/>
      <c r="C18" s="156"/>
      <c r="D18" s="142"/>
      <c r="E18" s="123"/>
      <c r="F18" s="50"/>
      <c r="G18" s="140" t="s">
        <v>531</v>
      </c>
      <c r="H18" s="52"/>
      <c r="I18" s="53"/>
      <c r="K18" s="173"/>
      <c r="L18" s="173"/>
      <c r="M18" s="173"/>
    </row>
    <row r="19" spans="1:13" ht="15" customHeight="1">
      <c r="A19" s="48" t="s">
        <v>164</v>
      </c>
      <c r="B19" s="50"/>
      <c r="C19" s="156"/>
      <c r="D19" s="142"/>
      <c r="E19" s="66"/>
      <c r="F19" s="50"/>
      <c r="G19" s="140" t="s">
        <v>531</v>
      </c>
      <c r="H19" s="52"/>
      <c r="I19" s="53"/>
      <c r="K19" s="173"/>
      <c r="L19" s="173"/>
      <c r="M19" s="173"/>
    </row>
    <row r="20" spans="1:13" ht="15" customHeight="1">
      <c r="A20" s="49" t="s">
        <v>165</v>
      </c>
      <c r="B20" s="15">
        <v>1155.5879976141935</v>
      </c>
      <c r="C20" s="122">
        <v>48.735506964438564</v>
      </c>
      <c r="D20" s="15">
        <v>115.32</v>
      </c>
      <c r="E20" s="122">
        <v>9.15286322763842</v>
      </c>
      <c r="F20" s="15">
        <v>149.23</v>
      </c>
      <c r="G20" s="136">
        <v>8.200406032482602</v>
      </c>
      <c r="H20" s="11">
        <v>1172.01</v>
      </c>
      <c r="I20" s="116">
        <v>7.013309468156528</v>
      </c>
      <c r="K20" s="173"/>
      <c r="L20" s="173"/>
      <c r="M20" s="173"/>
    </row>
    <row r="21" spans="1:13" ht="15" customHeight="1">
      <c r="A21" s="49" t="s">
        <v>166</v>
      </c>
      <c r="B21" s="15">
        <v>1416.8297598897311</v>
      </c>
      <c r="C21" s="122">
        <v>19.580978635423847</v>
      </c>
      <c r="D21" s="15">
        <v>129.09</v>
      </c>
      <c r="E21" s="122">
        <v>9.565438804956727</v>
      </c>
      <c r="F21" s="15">
        <v>170.72</v>
      </c>
      <c r="G21" s="136">
        <v>8.35237369890835</v>
      </c>
      <c r="H21" s="11">
        <v>1193.5</v>
      </c>
      <c r="I21" s="116">
        <v>7.05569993920905</v>
      </c>
      <c r="K21" s="173"/>
      <c r="L21" s="173"/>
      <c r="M21" s="173"/>
    </row>
    <row r="22" spans="1:13" ht="15" customHeight="1">
      <c r="A22" s="49" t="s">
        <v>167</v>
      </c>
      <c r="B22" s="15">
        <v>1408.2908656361474</v>
      </c>
      <c r="C22" s="122">
        <v>17.653586999603647</v>
      </c>
      <c r="D22" s="15">
        <v>112.52</v>
      </c>
      <c r="E22" s="122">
        <v>9.487204437092544</v>
      </c>
      <c r="F22" s="15">
        <v>145.01</v>
      </c>
      <c r="G22" s="136">
        <v>10.382888026185572</v>
      </c>
      <c r="H22" s="11">
        <v>1167.79</v>
      </c>
      <c r="I22" s="116">
        <v>7.269532423946583</v>
      </c>
      <c r="K22" s="173"/>
      <c r="L22" s="173"/>
      <c r="M22" s="173"/>
    </row>
    <row r="23" spans="1:13" ht="15" customHeight="1">
      <c r="A23" s="49" t="s">
        <v>168</v>
      </c>
      <c r="B23" s="15">
        <v>1197.7838979601445</v>
      </c>
      <c r="C23" s="122">
        <v>35.06982582771065</v>
      </c>
      <c r="D23" s="15">
        <v>114.52</v>
      </c>
      <c r="E23" s="122">
        <v>2.791490889507231</v>
      </c>
      <c r="F23" s="15">
        <v>140.12</v>
      </c>
      <c r="G23" s="136">
        <v>2.9991179064980984</v>
      </c>
      <c r="H23" s="11">
        <v>1162.9</v>
      </c>
      <c r="I23" s="116">
        <v>6.36408066432136</v>
      </c>
      <c r="K23" s="173"/>
      <c r="L23" s="173"/>
      <c r="M23" s="173"/>
    </row>
    <row r="24" spans="1:13" ht="9.75" customHeight="1">
      <c r="A24" s="49"/>
      <c r="B24" s="50"/>
      <c r="C24" s="156"/>
      <c r="D24" s="142"/>
      <c r="E24" s="123"/>
      <c r="F24" s="50"/>
      <c r="G24" s="140" t="s">
        <v>531</v>
      </c>
      <c r="H24" s="52"/>
      <c r="I24" s="53"/>
      <c r="K24" s="173"/>
      <c r="L24" s="173"/>
      <c r="M24" s="173"/>
    </row>
    <row r="25" spans="1:13" ht="15" customHeight="1">
      <c r="A25" s="48" t="s">
        <v>169</v>
      </c>
      <c r="B25" s="50"/>
      <c r="C25" s="156"/>
      <c r="D25" s="142"/>
      <c r="E25" s="66"/>
      <c r="F25" s="50"/>
      <c r="G25" s="140" t="s">
        <v>531</v>
      </c>
      <c r="H25" s="52"/>
      <c r="I25" s="53"/>
      <c r="K25" s="173"/>
      <c r="L25" s="173"/>
      <c r="M25" s="173"/>
    </row>
    <row r="26" spans="1:13" ht="15" customHeight="1">
      <c r="A26" s="49" t="s">
        <v>170</v>
      </c>
      <c r="B26" s="15">
        <v>973.3051264004597</v>
      </c>
      <c r="C26" s="122">
        <v>61.45743560279613</v>
      </c>
      <c r="D26" s="15">
        <v>131.65</v>
      </c>
      <c r="E26" s="122">
        <v>3.997156173473426</v>
      </c>
      <c r="F26" s="15">
        <v>131.65</v>
      </c>
      <c r="G26" s="136">
        <v>3.99715617347342</v>
      </c>
      <c r="H26" s="11">
        <v>1120.21</v>
      </c>
      <c r="I26" s="116">
        <v>7.9796858854149155</v>
      </c>
      <c r="K26" s="173"/>
      <c r="L26" s="173"/>
      <c r="M26" s="173"/>
    </row>
    <row r="27" spans="1:13" ht="15" customHeight="1">
      <c r="A27" s="49" t="s">
        <v>171</v>
      </c>
      <c r="B27" s="15">
        <v>997.1944537030864</v>
      </c>
      <c r="C27" s="122">
        <v>62.05252983134457</v>
      </c>
      <c r="D27" s="15">
        <v>112.65</v>
      </c>
      <c r="E27" s="122">
        <v>5.015381746993586</v>
      </c>
      <c r="F27" s="15">
        <v>149</v>
      </c>
      <c r="G27" s="136">
        <v>4.781997187060487</v>
      </c>
      <c r="H27" s="11">
        <v>1137.56</v>
      </c>
      <c r="I27" s="116">
        <v>8.02663306904728</v>
      </c>
      <c r="K27" s="173"/>
      <c r="L27" s="173"/>
      <c r="M27" s="173"/>
    </row>
    <row r="28" spans="1:13" ht="15" customHeight="1">
      <c r="A28" s="49" t="s">
        <v>172</v>
      </c>
      <c r="B28" s="15">
        <v>903.8404642895329</v>
      </c>
      <c r="C28" s="122">
        <v>85.04223243878968</v>
      </c>
      <c r="D28" s="15">
        <v>206.19</v>
      </c>
      <c r="E28" s="122">
        <v>14.480039975570481</v>
      </c>
      <c r="F28" s="15">
        <v>221.91</v>
      </c>
      <c r="G28" s="136">
        <v>13.607740746429112</v>
      </c>
      <c r="H28" s="11">
        <v>1210.47</v>
      </c>
      <c r="I28" s="116">
        <v>9.429265334585905</v>
      </c>
      <c r="K28" s="173"/>
      <c r="L28" s="173"/>
      <c r="M28" s="173"/>
    </row>
    <row r="29" spans="1:13" ht="15" customHeight="1">
      <c r="A29" s="54" t="s">
        <v>173</v>
      </c>
      <c r="B29" s="15">
        <v>990.2401918827228</v>
      </c>
      <c r="C29" s="122">
        <v>65.50468424165085</v>
      </c>
      <c r="D29" s="15">
        <v>94.53</v>
      </c>
      <c r="E29" s="122">
        <v>14.540167211922927</v>
      </c>
      <c r="F29" s="15">
        <v>144.69</v>
      </c>
      <c r="G29" s="136">
        <v>11.171724932769875</v>
      </c>
      <c r="H29" s="11">
        <v>1133.25</v>
      </c>
      <c r="I29" s="116">
        <v>8.863071228833508</v>
      </c>
      <c r="K29" s="173"/>
      <c r="L29" s="173"/>
      <c r="M29" s="173"/>
    </row>
    <row r="30" spans="1:13" ht="15" customHeight="1">
      <c r="A30" s="54" t="s">
        <v>174</v>
      </c>
      <c r="B30" s="15">
        <v>1116.8359262154715</v>
      </c>
      <c r="C30" s="122">
        <v>43.989650807832625</v>
      </c>
      <c r="D30" s="15">
        <v>70</v>
      </c>
      <c r="E30" s="122">
        <v>0.014287755393627144</v>
      </c>
      <c r="F30" s="15">
        <v>110.74</v>
      </c>
      <c r="G30" s="136">
        <v>1.0401459854014603</v>
      </c>
      <c r="H30" s="11">
        <v>1099.3</v>
      </c>
      <c r="I30" s="116">
        <v>7.728396257939066</v>
      </c>
      <c r="K30" s="173"/>
      <c r="L30" s="173"/>
      <c r="M30" s="173"/>
    </row>
    <row r="31" spans="1:13" ht="9.75" customHeight="1">
      <c r="A31" s="54"/>
      <c r="B31" s="50"/>
      <c r="C31" s="156"/>
      <c r="D31" s="142"/>
      <c r="E31" s="66"/>
      <c r="F31" s="50"/>
      <c r="G31" s="140" t="s">
        <v>531</v>
      </c>
      <c r="H31" s="52"/>
      <c r="I31" s="53"/>
      <c r="K31" s="173"/>
      <c r="L31" s="173"/>
      <c r="M31" s="173"/>
    </row>
    <row r="32" spans="1:13" ht="15" customHeight="1">
      <c r="A32" s="57" t="s">
        <v>175</v>
      </c>
      <c r="B32" s="50"/>
      <c r="C32" s="156"/>
      <c r="D32" s="142"/>
      <c r="E32" s="66"/>
      <c r="F32" s="50"/>
      <c r="G32" s="140" t="s">
        <v>531</v>
      </c>
      <c r="H32" s="52"/>
      <c r="I32" s="53"/>
      <c r="K32" s="173"/>
      <c r="L32" s="173"/>
      <c r="M32" s="173"/>
    </row>
    <row r="33" spans="1:13" ht="15" customHeight="1">
      <c r="A33" s="78" t="s">
        <v>176</v>
      </c>
      <c r="B33" s="15">
        <v>1042.4397588228464</v>
      </c>
      <c r="C33" s="122">
        <v>61.85279777107036</v>
      </c>
      <c r="D33" s="15">
        <v>149.18</v>
      </c>
      <c r="E33" s="122">
        <v>5.8990558671115245</v>
      </c>
      <c r="F33" s="15">
        <v>157.58</v>
      </c>
      <c r="G33" s="136">
        <v>5.772586924419401</v>
      </c>
      <c r="H33" s="11">
        <v>1198.35</v>
      </c>
      <c r="I33" s="116">
        <v>5.289238087202207</v>
      </c>
      <c r="K33" s="173"/>
      <c r="L33" s="173"/>
      <c r="M33" s="173"/>
    </row>
    <row r="34" spans="1:13" ht="15" customHeight="1">
      <c r="A34" s="79" t="s">
        <v>177</v>
      </c>
      <c r="B34" s="15">
        <v>1070.8033355333248</v>
      </c>
      <c r="C34" s="122">
        <v>58.885279979212676</v>
      </c>
      <c r="D34" s="15">
        <v>140.92</v>
      </c>
      <c r="E34" s="122">
        <v>3.907978174310567</v>
      </c>
      <c r="F34" s="15">
        <v>159.53</v>
      </c>
      <c r="G34" s="136">
        <v>3.8809663345705596</v>
      </c>
      <c r="H34" s="11">
        <v>1200.32</v>
      </c>
      <c r="I34" s="116">
        <v>5.03871961833021</v>
      </c>
      <c r="K34" s="173"/>
      <c r="L34" s="173"/>
      <c r="M34" s="173"/>
    </row>
    <row r="35" spans="1:13" ht="15" customHeight="1">
      <c r="A35" s="54" t="s">
        <v>178</v>
      </c>
      <c r="B35" s="15">
        <v>960.8734747402215</v>
      </c>
      <c r="C35" s="122">
        <v>71.48982005575736</v>
      </c>
      <c r="D35" s="15">
        <v>132.54</v>
      </c>
      <c r="E35" s="122">
        <v>4.807844377668835</v>
      </c>
      <c r="F35" s="15">
        <v>141.12</v>
      </c>
      <c r="G35" s="136">
        <v>4.921933085501863</v>
      </c>
      <c r="H35" s="11">
        <v>1181.89</v>
      </c>
      <c r="I35" s="116">
        <v>5.181188768968836</v>
      </c>
      <c r="K35" s="173"/>
      <c r="L35" s="173"/>
      <c r="M35" s="173"/>
    </row>
    <row r="36" spans="1:13" ht="15" customHeight="1">
      <c r="A36" s="54" t="s">
        <v>179</v>
      </c>
      <c r="B36" s="15">
        <v>950.773237478181</v>
      </c>
      <c r="C36" s="122">
        <v>75.67527587941186</v>
      </c>
      <c r="D36" s="15">
        <v>155.77</v>
      </c>
      <c r="E36" s="122">
        <v>4.515566290928619</v>
      </c>
      <c r="F36" s="15">
        <v>155.83</v>
      </c>
      <c r="G36" s="136">
        <v>4.499731759656657</v>
      </c>
      <c r="H36" s="11">
        <v>1196.6</v>
      </c>
      <c r="I36" s="116">
        <v>5.122549099015803</v>
      </c>
      <c r="K36" s="173"/>
      <c r="L36" s="173"/>
      <c r="M36" s="173"/>
    </row>
    <row r="37" spans="1:13" ht="15" customHeight="1">
      <c r="A37" s="49" t="s">
        <v>180</v>
      </c>
      <c r="B37" s="15">
        <v>1159.646085778781</v>
      </c>
      <c r="C37" s="122">
        <v>47.62389530680594</v>
      </c>
      <c r="D37" s="15">
        <v>139.92</v>
      </c>
      <c r="E37" s="122">
        <v>8.423091824874064</v>
      </c>
      <c r="F37" s="15">
        <v>147.87</v>
      </c>
      <c r="G37" s="136">
        <v>8.266217601405764</v>
      </c>
      <c r="H37" s="11">
        <v>1188.64</v>
      </c>
      <c r="I37" s="116">
        <v>5.586450079898555</v>
      </c>
      <c r="K37" s="173"/>
      <c r="L37" s="173"/>
      <c r="M37" s="173"/>
    </row>
    <row r="38" spans="1:13" ht="15" customHeight="1">
      <c r="A38" s="49" t="s">
        <v>181</v>
      </c>
      <c r="B38" s="15">
        <v>1058.1230447148967</v>
      </c>
      <c r="C38" s="122">
        <v>61.521196524969525</v>
      </c>
      <c r="D38" s="15">
        <v>130.65</v>
      </c>
      <c r="E38" s="122">
        <v>4.796663190823769</v>
      </c>
      <c r="F38" s="15">
        <v>156.72</v>
      </c>
      <c r="G38" s="136">
        <v>4.500900180036007</v>
      </c>
      <c r="H38" s="11">
        <v>1197.49</v>
      </c>
      <c r="I38" s="116">
        <v>5.122238192037132</v>
      </c>
      <c r="K38" s="173"/>
      <c r="L38" s="173"/>
      <c r="M38" s="173"/>
    </row>
    <row r="39" spans="1:13" ht="9.75" customHeight="1">
      <c r="A39" s="49"/>
      <c r="B39" s="50"/>
      <c r="C39" s="156"/>
      <c r="D39" s="142"/>
      <c r="E39" s="66"/>
      <c r="F39" s="50"/>
      <c r="G39" s="140" t="s">
        <v>531</v>
      </c>
      <c r="H39" s="52"/>
      <c r="I39" s="53"/>
      <c r="K39" s="173"/>
      <c r="L39" s="173"/>
      <c r="M39" s="173"/>
    </row>
    <row r="40" spans="1:13" ht="15" customHeight="1">
      <c r="A40" s="48" t="s">
        <v>182</v>
      </c>
      <c r="B40" s="50"/>
      <c r="C40" s="156"/>
      <c r="D40" s="142"/>
      <c r="E40" s="66"/>
      <c r="F40" s="50"/>
      <c r="G40" s="140" t="s">
        <v>531</v>
      </c>
      <c r="H40" s="52"/>
      <c r="I40" s="53"/>
      <c r="K40" s="173"/>
      <c r="L40" s="173"/>
      <c r="M40" s="173"/>
    </row>
    <row r="41" spans="1:13" ht="15" customHeight="1">
      <c r="A41" s="49" t="s">
        <v>183</v>
      </c>
      <c r="B41" s="15">
        <v>939.4691316142821</v>
      </c>
      <c r="C41" s="122">
        <v>68.26240648891569</v>
      </c>
      <c r="D41" s="15">
        <v>148.12</v>
      </c>
      <c r="E41" s="122">
        <v>8.991905813097855</v>
      </c>
      <c r="F41" s="15">
        <v>183.58</v>
      </c>
      <c r="G41" s="136">
        <v>5.901355638880887</v>
      </c>
      <c r="H41" s="11">
        <v>1134.82</v>
      </c>
      <c r="I41" s="116">
        <v>7.233503737231516</v>
      </c>
      <c r="K41" s="173"/>
      <c r="L41" s="173"/>
      <c r="M41" s="173"/>
    </row>
    <row r="42" spans="1:13" ht="15" customHeight="1">
      <c r="A42" s="49" t="s">
        <v>184</v>
      </c>
      <c r="B42" s="15">
        <v>965.086830628292</v>
      </c>
      <c r="C42" s="137">
        <v>63.555029108596486</v>
      </c>
      <c r="D42" s="11">
        <v>129.79</v>
      </c>
      <c r="E42" s="137">
        <v>7.282195404199032</v>
      </c>
      <c r="F42" s="11">
        <v>185.13</v>
      </c>
      <c r="G42" s="136">
        <v>8.80399647369967</v>
      </c>
      <c r="H42" s="11">
        <v>1136.37</v>
      </c>
      <c r="I42" s="116">
        <v>7.705649862094455</v>
      </c>
      <c r="K42" s="173"/>
      <c r="L42" s="173"/>
      <c r="M42" s="173"/>
    </row>
    <row r="43" spans="1:13" ht="15" customHeight="1">
      <c r="A43" s="49" t="s">
        <v>185</v>
      </c>
      <c r="B43" s="15">
        <v>897.4651227931749</v>
      </c>
      <c r="C43" s="137">
        <v>75.53752835585364</v>
      </c>
      <c r="D43" s="11">
        <v>164.27</v>
      </c>
      <c r="E43" s="137">
        <v>8.186248682824026</v>
      </c>
      <c r="F43" s="11">
        <v>192.76</v>
      </c>
      <c r="G43" s="136">
        <v>7.178204058938002</v>
      </c>
      <c r="H43" s="11">
        <v>1144</v>
      </c>
      <c r="I43" s="116">
        <v>7.441043605661318</v>
      </c>
      <c r="K43" s="173"/>
      <c r="L43" s="173"/>
      <c r="M43" s="173"/>
    </row>
    <row r="44" spans="1:13" ht="15" customHeight="1">
      <c r="A44" s="49" t="s">
        <v>186</v>
      </c>
      <c r="B44" s="15">
        <v>934.5164909571545</v>
      </c>
      <c r="C44" s="137">
        <v>63.077446541209724</v>
      </c>
      <c r="D44" s="11">
        <v>134.61</v>
      </c>
      <c r="E44" s="137">
        <v>6.790955969853241</v>
      </c>
      <c r="F44" s="11">
        <v>193.19</v>
      </c>
      <c r="G44" s="136">
        <v>5.787975030117179</v>
      </c>
      <c r="H44" s="11">
        <v>1144.43</v>
      </c>
      <c r="I44" s="116">
        <v>7.2025404200311085</v>
      </c>
      <c r="K44" s="173"/>
      <c r="L44" s="173"/>
      <c r="M44" s="173"/>
    </row>
    <row r="45" spans="1:13" ht="15" customHeight="1">
      <c r="A45" s="78" t="s">
        <v>187</v>
      </c>
      <c r="B45" s="15">
        <v>874.8796883587107</v>
      </c>
      <c r="C45" s="137">
        <v>71.3509843856076</v>
      </c>
      <c r="D45" s="11">
        <v>122.09</v>
      </c>
      <c r="E45" s="137">
        <v>2.994769697992239</v>
      </c>
      <c r="F45" s="11">
        <v>149.36</v>
      </c>
      <c r="G45" s="136">
        <v>2.9075375499517895</v>
      </c>
      <c r="H45" s="11">
        <v>1100.6</v>
      </c>
      <c r="I45" s="116">
        <v>6.848144768265923</v>
      </c>
      <c r="K45" s="173"/>
      <c r="L45" s="173"/>
      <c r="M45" s="173"/>
    </row>
    <row r="46" spans="1:13" ht="15" customHeight="1">
      <c r="A46" s="78" t="s">
        <v>188</v>
      </c>
      <c r="B46" s="15">
        <v>870.5564271068363</v>
      </c>
      <c r="C46" s="137">
        <v>73.8718542088516</v>
      </c>
      <c r="D46" s="11">
        <v>133.29</v>
      </c>
      <c r="E46" s="137">
        <v>7.000080276149956</v>
      </c>
      <c r="F46" s="11">
        <v>152.83</v>
      </c>
      <c r="G46" s="136">
        <v>6.739768124039674</v>
      </c>
      <c r="H46" s="11">
        <v>1104.07</v>
      </c>
      <c r="I46" s="116">
        <v>7.389359011769287</v>
      </c>
      <c r="K46" s="173"/>
      <c r="L46" s="173"/>
      <c r="M46" s="173"/>
    </row>
    <row r="47" spans="1:13" ht="9.75" customHeight="1">
      <c r="A47" s="78"/>
      <c r="B47" s="50"/>
      <c r="C47" s="167"/>
      <c r="D47" s="66"/>
      <c r="E47" s="144"/>
      <c r="F47" s="52"/>
      <c r="G47" s="140" t="s">
        <v>531</v>
      </c>
      <c r="H47" s="52"/>
      <c r="I47" s="53"/>
      <c r="K47" s="173"/>
      <c r="L47" s="173"/>
      <c r="M47" s="173"/>
    </row>
    <row r="48" spans="1:13" ht="15" customHeight="1">
      <c r="A48" s="80" t="s">
        <v>189</v>
      </c>
      <c r="B48" s="50"/>
      <c r="C48" s="167"/>
      <c r="D48" s="66"/>
      <c r="E48" s="144"/>
      <c r="F48" s="52"/>
      <c r="G48" s="140" t="s">
        <v>531</v>
      </c>
      <c r="H48" s="52"/>
      <c r="I48" s="53"/>
      <c r="K48" s="173"/>
      <c r="L48" s="173"/>
      <c r="M48" s="173"/>
    </row>
    <row r="49" spans="1:13" ht="15" customHeight="1">
      <c r="A49" s="79" t="s">
        <v>190</v>
      </c>
      <c r="B49" s="15">
        <v>889.2215043369068</v>
      </c>
      <c r="C49" s="137">
        <v>79.79443294653862</v>
      </c>
      <c r="D49" s="11">
        <v>118.78</v>
      </c>
      <c r="E49" s="137">
        <v>3.493944410560257</v>
      </c>
      <c r="F49" s="11">
        <v>143.84</v>
      </c>
      <c r="G49" s="136">
        <v>4.824369625419038</v>
      </c>
      <c r="H49" s="11">
        <v>1222.42</v>
      </c>
      <c r="I49" s="116">
        <v>5.530232397527554</v>
      </c>
      <c r="K49" s="173"/>
      <c r="L49" s="173"/>
      <c r="M49" s="173"/>
    </row>
    <row r="50" spans="1:13" ht="15" customHeight="1">
      <c r="A50" s="49" t="s">
        <v>191</v>
      </c>
      <c r="B50" s="15">
        <v>832.7265558364963</v>
      </c>
      <c r="C50" s="137">
        <v>89.9551400696427</v>
      </c>
      <c r="D50" s="11">
        <v>178.39</v>
      </c>
      <c r="E50" s="137">
        <v>4.291142940660619</v>
      </c>
      <c r="F50" s="11">
        <v>180.04</v>
      </c>
      <c r="G50" s="136">
        <v>4.274296304876633</v>
      </c>
      <c r="H50" s="11">
        <v>1258.62</v>
      </c>
      <c r="I50" s="116">
        <v>5.429720221142565</v>
      </c>
      <c r="K50" s="173"/>
      <c r="L50" s="173"/>
      <c r="M50" s="173"/>
    </row>
    <row r="51" spans="1:13" ht="15" customHeight="1">
      <c r="A51" s="49" t="s">
        <v>192</v>
      </c>
      <c r="B51" s="15">
        <v>894.7239924052292</v>
      </c>
      <c r="C51" s="137">
        <v>82.51934764548993</v>
      </c>
      <c r="D51" s="11">
        <v>159.66</v>
      </c>
      <c r="E51" s="137">
        <v>2.6026604973973244</v>
      </c>
      <c r="F51" s="11">
        <v>169.04</v>
      </c>
      <c r="G51" s="136">
        <v>3.0606023655651637</v>
      </c>
      <c r="H51" s="11">
        <v>1247.62</v>
      </c>
      <c r="I51" s="116">
        <v>5.270174491207922</v>
      </c>
      <c r="K51" s="173"/>
      <c r="L51" s="173"/>
      <c r="M51" s="173"/>
    </row>
    <row r="52" spans="1:13" ht="15" customHeight="1">
      <c r="A52" s="49" t="s">
        <v>193</v>
      </c>
      <c r="B52" s="15">
        <v>860.1528096273892</v>
      </c>
      <c r="C52" s="137">
        <v>85.23714524744193</v>
      </c>
      <c r="D52" s="11">
        <v>148.57</v>
      </c>
      <c r="E52" s="137">
        <v>4.90009178846289</v>
      </c>
      <c r="F52" s="11">
        <v>162.24</v>
      </c>
      <c r="G52" s="136">
        <v>4.941785252263917</v>
      </c>
      <c r="H52" s="11">
        <v>1240.82</v>
      </c>
      <c r="I52" s="116">
        <v>5.535237382414474</v>
      </c>
      <c r="K52" s="173"/>
      <c r="L52" s="173"/>
      <c r="M52" s="173"/>
    </row>
    <row r="53" spans="1:13" ht="15" customHeight="1">
      <c r="A53" s="49" t="s">
        <v>194</v>
      </c>
      <c r="B53" s="15">
        <v>1042.338023314884</v>
      </c>
      <c r="C53" s="137">
        <v>63.90783884669842</v>
      </c>
      <c r="D53" s="11">
        <v>134.26</v>
      </c>
      <c r="E53" s="137">
        <v>3.852103960396036</v>
      </c>
      <c r="F53" s="11">
        <v>148.61</v>
      </c>
      <c r="G53" s="136">
        <v>3.301821215070207</v>
      </c>
      <c r="H53" s="11">
        <v>1227.19</v>
      </c>
      <c r="I53" s="116">
        <v>5.338197424892709</v>
      </c>
      <c r="K53" s="173"/>
      <c r="L53" s="173"/>
      <c r="M53" s="173"/>
    </row>
    <row r="54" spans="1:13" ht="15" customHeight="1">
      <c r="A54" s="49" t="s">
        <v>195</v>
      </c>
      <c r="B54" s="15">
        <v>1126.3140046343349</v>
      </c>
      <c r="C54" s="137">
        <v>51.7399081263466</v>
      </c>
      <c r="D54" s="11">
        <v>142.14</v>
      </c>
      <c r="E54" s="137">
        <v>3.918701564556204</v>
      </c>
      <c r="F54" s="11">
        <v>158.58</v>
      </c>
      <c r="G54" s="136">
        <v>3.911932376646352</v>
      </c>
      <c r="H54" s="11">
        <v>1237.16</v>
      </c>
      <c r="I54" s="116">
        <v>5.402342917997878</v>
      </c>
      <c r="K54" s="173"/>
      <c r="L54" s="173"/>
      <c r="M54" s="173"/>
    </row>
    <row r="55" spans="1:13" ht="9.75" customHeight="1">
      <c r="A55" s="49"/>
      <c r="B55" s="50"/>
      <c r="C55" s="167"/>
      <c r="D55" s="66"/>
      <c r="E55" s="144"/>
      <c r="F55" s="52"/>
      <c r="G55" s="53"/>
      <c r="H55" s="52"/>
      <c r="I55" s="53"/>
      <c r="K55" s="173"/>
      <c r="L55" s="173"/>
      <c r="M55" s="173"/>
    </row>
    <row r="56" spans="1:13" ht="15" customHeight="1">
      <c r="A56" s="48" t="s">
        <v>196</v>
      </c>
      <c r="B56" s="50"/>
      <c r="C56" s="167"/>
      <c r="D56" s="66"/>
      <c r="E56" s="144"/>
      <c r="F56" s="52"/>
      <c r="G56" s="53"/>
      <c r="H56" s="52"/>
      <c r="I56" s="53"/>
      <c r="K56" s="173"/>
      <c r="L56" s="173"/>
      <c r="M56" s="173"/>
    </row>
    <row r="57" spans="1:13" ht="15" customHeight="1">
      <c r="A57" s="49" t="s">
        <v>197</v>
      </c>
      <c r="B57" s="15">
        <v>944.1190648689021</v>
      </c>
      <c r="C57" s="137">
        <v>78.61747710208734</v>
      </c>
      <c r="D57" s="11">
        <v>128.91</v>
      </c>
      <c r="E57" s="137">
        <v>2.790846025037874</v>
      </c>
      <c r="F57" s="11">
        <v>153.58</v>
      </c>
      <c r="G57" s="136">
        <v>3.3026165332616033</v>
      </c>
      <c r="H57" s="11">
        <v>1225.67</v>
      </c>
      <c r="I57" s="116">
        <v>4.36808607610679</v>
      </c>
      <c r="K57" s="173"/>
      <c r="L57" s="173"/>
      <c r="M57" s="173"/>
    </row>
    <row r="58" spans="1:13" ht="15" customHeight="1">
      <c r="A58" s="78" t="s">
        <v>198</v>
      </c>
      <c r="B58" s="15">
        <v>872.8999060587133</v>
      </c>
      <c r="C58" s="137">
        <v>89.8157401623985</v>
      </c>
      <c r="D58" s="11">
        <v>132.73</v>
      </c>
      <c r="E58" s="137">
        <v>4.949790464141679</v>
      </c>
      <c r="F58" s="11">
        <v>200.06</v>
      </c>
      <c r="G58" s="136">
        <v>7.224782934934071</v>
      </c>
      <c r="H58" s="11">
        <v>1272.15</v>
      </c>
      <c r="I58" s="116">
        <v>4.938420063774767</v>
      </c>
      <c r="K58" s="173"/>
      <c r="L58" s="173"/>
      <c r="M58" s="173"/>
    </row>
    <row r="59" spans="1:13" ht="15" customHeight="1">
      <c r="A59" s="78" t="s">
        <v>199</v>
      </c>
      <c r="B59" s="15">
        <v>829.9610180908053</v>
      </c>
      <c r="C59" s="137">
        <v>87.62404496355492</v>
      </c>
      <c r="D59" s="11">
        <v>112.94</v>
      </c>
      <c r="E59" s="137">
        <v>2.8129267182521733</v>
      </c>
      <c r="F59" s="11">
        <v>120.11</v>
      </c>
      <c r="G59" s="136">
        <v>2.851515670491521</v>
      </c>
      <c r="H59" s="11">
        <v>1192.2</v>
      </c>
      <c r="I59" s="116">
        <v>4.351716690468637</v>
      </c>
      <c r="K59" s="173"/>
      <c r="L59" s="173"/>
      <c r="M59" s="173"/>
    </row>
    <row r="60" spans="1:13" ht="15" customHeight="1">
      <c r="A60" s="79" t="s">
        <v>200</v>
      </c>
      <c r="B60" s="15">
        <v>1181.8465061302177</v>
      </c>
      <c r="C60" s="137">
        <v>52.697558414281964</v>
      </c>
      <c r="D60" s="11">
        <v>150.12</v>
      </c>
      <c r="E60" s="137">
        <v>5.9047619047619015</v>
      </c>
      <c r="F60" s="11">
        <v>179.39</v>
      </c>
      <c r="G60" s="136">
        <v>5.152403282532235</v>
      </c>
      <c r="H60" s="11">
        <v>1251.48</v>
      </c>
      <c r="I60" s="116">
        <v>4.6123452798965685</v>
      </c>
      <c r="K60" s="173"/>
      <c r="L60" s="173"/>
      <c r="M60" s="173"/>
    </row>
    <row r="61" spans="1:13" ht="15" customHeight="1">
      <c r="A61" s="78" t="s">
        <v>201</v>
      </c>
      <c r="B61" s="15">
        <v>875.4779544821436</v>
      </c>
      <c r="C61" s="137">
        <v>83.20947810947386</v>
      </c>
      <c r="D61" s="11">
        <v>137.93</v>
      </c>
      <c r="E61" s="137">
        <v>7.480713784773618</v>
      </c>
      <c r="F61" s="11">
        <v>142.58</v>
      </c>
      <c r="G61" s="136">
        <v>7.713228072826175</v>
      </c>
      <c r="H61" s="11">
        <v>1214.67</v>
      </c>
      <c r="I61" s="116">
        <v>4.887224431956202</v>
      </c>
      <c r="K61" s="173"/>
      <c r="L61" s="173"/>
      <c r="M61" s="173"/>
    </row>
    <row r="62" spans="1:13" ht="15" customHeight="1">
      <c r="A62" s="78" t="s">
        <v>202</v>
      </c>
      <c r="B62" s="15">
        <v>1008.1916216216217</v>
      </c>
      <c r="C62" s="137">
        <v>72.77424483306835</v>
      </c>
      <c r="D62" s="11">
        <v>146.95</v>
      </c>
      <c r="E62" s="137">
        <v>4.904340376927463</v>
      </c>
      <c r="F62" s="11">
        <v>161.07</v>
      </c>
      <c r="G62" s="136">
        <v>4.801873902010538</v>
      </c>
      <c r="H62" s="11">
        <v>1233.16</v>
      </c>
      <c r="I62" s="116">
        <v>4.558923500022442</v>
      </c>
      <c r="K62" s="173"/>
      <c r="L62" s="173"/>
      <c r="M62" s="173"/>
    </row>
    <row r="63" spans="1:13" ht="15" customHeight="1">
      <c r="A63" s="62" t="s">
        <v>203</v>
      </c>
      <c r="B63" s="15">
        <v>972.1560223477111</v>
      </c>
      <c r="C63" s="137">
        <v>78.0079298329929</v>
      </c>
      <c r="D63" s="11">
        <v>137.07</v>
      </c>
      <c r="E63" s="137">
        <v>2.9827197595792665</v>
      </c>
      <c r="F63" s="11">
        <v>200.48</v>
      </c>
      <c r="G63" s="136">
        <v>4.156275976724855</v>
      </c>
      <c r="H63" s="11">
        <v>1272.57</v>
      </c>
      <c r="I63" s="116">
        <v>4.464651375978672</v>
      </c>
      <c r="K63" s="173"/>
      <c r="L63" s="173"/>
      <c r="M63" s="173"/>
    </row>
    <row r="64" spans="1:13" ht="15" customHeight="1">
      <c r="A64" s="78" t="s">
        <v>204</v>
      </c>
      <c r="B64" s="15">
        <v>986.9619590360073</v>
      </c>
      <c r="C64" s="137">
        <v>68.43094804010939</v>
      </c>
      <c r="D64" s="11">
        <v>126.48</v>
      </c>
      <c r="E64" s="137">
        <v>5.006226650062273</v>
      </c>
      <c r="F64" s="11">
        <v>136.13</v>
      </c>
      <c r="G64" s="136">
        <v>4.812134277794888</v>
      </c>
      <c r="H64" s="11">
        <v>1208.22</v>
      </c>
      <c r="I64" s="116">
        <v>4.555070869994105</v>
      </c>
      <c r="K64" s="173"/>
      <c r="L64" s="173"/>
      <c r="M64" s="173"/>
    </row>
    <row r="65" spans="1:13" ht="9.75" customHeight="1">
      <c r="A65" s="81"/>
      <c r="B65" s="58"/>
      <c r="C65" s="168"/>
      <c r="D65" s="82"/>
      <c r="E65" s="145"/>
      <c r="F65" s="64"/>
      <c r="G65" s="65"/>
      <c r="H65" s="64"/>
      <c r="I65" s="65"/>
      <c r="K65" s="173"/>
      <c r="L65" s="173"/>
      <c r="M65" s="173"/>
    </row>
    <row r="66" spans="1:13" ht="15" customHeight="1">
      <c r="A66" s="80" t="s">
        <v>205</v>
      </c>
      <c r="B66" s="50"/>
      <c r="C66" s="167"/>
      <c r="D66" s="66"/>
      <c r="E66" s="144"/>
      <c r="F66" s="52"/>
      <c r="G66" s="53"/>
      <c r="H66" s="52"/>
      <c r="I66" s="53"/>
      <c r="K66" s="173"/>
      <c r="L66" s="173"/>
      <c r="M66" s="173"/>
    </row>
    <row r="67" spans="1:13" ht="15" customHeight="1">
      <c r="A67" s="78" t="s">
        <v>206</v>
      </c>
      <c r="B67" s="15">
        <v>1113.979465158924</v>
      </c>
      <c r="C67" s="137">
        <v>49.660418364574845</v>
      </c>
      <c r="D67" s="11">
        <v>102.09</v>
      </c>
      <c r="E67" s="137">
        <v>5.91347650171179</v>
      </c>
      <c r="F67" s="11">
        <v>119.68</v>
      </c>
      <c r="G67" s="136">
        <v>5.836575875486389</v>
      </c>
      <c r="H67" s="11">
        <v>1189.02</v>
      </c>
      <c r="I67" s="116">
        <v>6.09240306620929</v>
      </c>
      <c r="K67" s="173"/>
      <c r="L67" s="173"/>
      <c r="M67" s="173"/>
    </row>
    <row r="68" spans="1:13" ht="15" customHeight="1">
      <c r="A68" s="78" t="s">
        <v>207</v>
      </c>
      <c r="B68" s="15">
        <v>927.4980791458947</v>
      </c>
      <c r="C68" s="137">
        <v>72.98936780341465</v>
      </c>
      <c r="D68" s="11">
        <v>102.74</v>
      </c>
      <c r="E68" s="137">
        <v>4.890250127616125</v>
      </c>
      <c r="F68" s="11">
        <v>102.74</v>
      </c>
      <c r="G68" s="136">
        <v>4.900959771288541</v>
      </c>
      <c r="H68" s="11">
        <v>1172.08</v>
      </c>
      <c r="I68" s="116">
        <v>6.0130244324925375</v>
      </c>
      <c r="K68" s="173"/>
      <c r="L68" s="173"/>
      <c r="M68" s="173"/>
    </row>
    <row r="69" spans="1:13" ht="15" customHeight="1">
      <c r="A69" s="78" t="s">
        <v>208</v>
      </c>
      <c r="B69" s="15">
        <v>1073.329795503318</v>
      </c>
      <c r="C69" s="137">
        <v>59.33507213840008</v>
      </c>
      <c r="D69" s="11">
        <v>148</v>
      </c>
      <c r="E69" s="137">
        <v>2.3017902813299296</v>
      </c>
      <c r="F69" s="11">
        <v>170.67</v>
      </c>
      <c r="G69" s="136">
        <v>2.118111649614068</v>
      </c>
      <c r="H69" s="11">
        <v>1240.01</v>
      </c>
      <c r="I69" s="116">
        <v>5.5516303453208815</v>
      </c>
      <c r="K69" s="173"/>
      <c r="L69" s="173"/>
      <c r="M69" s="173"/>
    </row>
    <row r="70" spans="1:13" ht="15" customHeight="1">
      <c r="A70" s="78" t="s">
        <v>209</v>
      </c>
      <c r="B70" s="15">
        <v>1024.0944173858597</v>
      </c>
      <c r="C70" s="137">
        <v>67.07405645019911</v>
      </c>
      <c r="D70" s="11">
        <v>136.01</v>
      </c>
      <c r="E70" s="137">
        <v>4.800431499460611</v>
      </c>
      <c r="F70" s="11">
        <v>164.25</v>
      </c>
      <c r="G70" s="136">
        <v>4.784688995215311</v>
      </c>
      <c r="H70" s="11">
        <v>1233.59</v>
      </c>
      <c r="I70" s="116">
        <v>5.941206115277874</v>
      </c>
      <c r="K70" s="173"/>
      <c r="L70" s="173"/>
      <c r="M70" s="173"/>
    </row>
    <row r="71" spans="1:13" ht="15" customHeight="1">
      <c r="A71" s="78" t="s">
        <v>210</v>
      </c>
      <c r="B71" s="15">
        <v>1108.6888260934916</v>
      </c>
      <c r="C71" s="137">
        <v>50.88681797685255</v>
      </c>
      <c r="D71" s="11">
        <v>110</v>
      </c>
      <c r="E71" s="137">
        <v>4.891770763802805</v>
      </c>
      <c r="F71" s="11">
        <v>137.78</v>
      </c>
      <c r="G71" s="136">
        <v>4.426254358041537</v>
      </c>
      <c r="H71" s="11">
        <v>1207.12</v>
      </c>
      <c r="I71" s="116">
        <v>5.924885760547192</v>
      </c>
      <c r="K71" s="173"/>
      <c r="L71" s="173"/>
      <c r="M71" s="173"/>
    </row>
    <row r="72" spans="1:13" ht="15" customHeight="1">
      <c r="A72" s="78" t="s">
        <v>211</v>
      </c>
      <c r="B72" s="15">
        <v>1066.2117664693099</v>
      </c>
      <c r="C72" s="137">
        <v>58.21029753428763</v>
      </c>
      <c r="D72" s="11">
        <v>128.9</v>
      </c>
      <c r="E72" s="137">
        <v>2.196146832633006</v>
      </c>
      <c r="F72" s="11">
        <v>152.34</v>
      </c>
      <c r="G72" s="136">
        <v>2.5168236877523618</v>
      </c>
      <c r="H72" s="11">
        <v>1221.68</v>
      </c>
      <c r="I72" s="116">
        <v>5.65789685122</v>
      </c>
      <c r="K72" s="173"/>
      <c r="L72" s="173"/>
      <c r="M72" s="173"/>
    </row>
    <row r="73" spans="1:13" ht="15" customHeight="1">
      <c r="A73" s="79" t="s">
        <v>212</v>
      </c>
      <c r="B73" s="15">
        <v>970.6845842296566</v>
      </c>
      <c r="C73" s="137">
        <v>68.0179511905645</v>
      </c>
      <c r="D73" s="11">
        <v>116.22</v>
      </c>
      <c r="E73" s="137">
        <v>6.516359637063518</v>
      </c>
      <c r="F73" s="11">
        <v>133.62</v>
      </c>
      <c r="G73" s="136">
        <v>6.07287449392713</v>
      </c>
      <c r="H73" s="11">
        <v>1202.96</v>
      </c>
      <c r="I73" s="116">
        <v>6.115751887637159</v>
      </c>
      <c r="K73" s="173"/>
      <c r="L73" s="173"/>
      <c r="M73" s="173"/>
    </row>
    <row r="74" spans="1:13" ht="15" customHeight="1">
      <c r="A74" s="78" t="s">
        <v>213</v>
      </c>
      <c r="B74" s="15">
        <v>1118.2302045390866</v>
      </c>
      <c r="C74" s="137">
        <v>57.57915382460072</v>
      </c>
      <c r="D74" s="11">
        <v>150.7</v>
      </c>
      <c r="E74" s="137">
        <v>9.43286616803427</v>
      </c>
      <c r="F74" s="11">
        <v>185.68</v>
      </c>
      <c r="G74" s="136">
        <v>9.371502621193377</v>
      </c>
      <c r="H74" s="11">
        <v>1255.02</v>
      </c>
      <c r="I74" s="116">
        <v>6.589775877584242</v>
      </c>
      <c r="K74" s="173"/>
      <c r="L74" s="173"/>
      <c r="M74" s="173"/>
    </row>
    <row r="75" spans="1:13" ht="9.75" customHeight="1">
      <c r="A75" s="78"/>
      <c r="B75" s="50"/>
      <c r="C75" s="167"/>
      <c r="D75" s="66"/>
      <c r="E75" s="144"/>
      <c r="F75" s="52"/>
      <c r="G75" s="53"/>
      <c r="H75" s="52"/>
      <c r="I75" s="53"/>
      <c r="K75" s="173"/>
      <c r="L75" s="173"/>
      <c r="M75" s="173"/>
    </row>
    <row r="76" spans="1:13" ht="15" customHeight="1">
      <c r="A76" s="80" t="s">
        <v>214</v>
      </c>
      <c r="B76" s="50"/>
      <c r="C76" s="167"/>
      <c r="D76" s="66"/>
      <c r="E76" s="144"/>
      <c r="F76" s="52"/>
      <c r="G76" s="53"/>
      <c r="H76" s="52"/>
      <c r="I76" s="53"/>
      <c r="K76" s="173"/>
      <c r="L76" s="173"/>
      <c r="M76" s="173"/>
    </row>
    <row r="77" spans="1:13" ht="15" customHeight="1">
      <c r="A77" s="78" t="s">
        <v>215</v>
      </c>
      <c r="B77" s="15">
        <v>1145.313999354422</v>
      </c>
      <c r="C77" s="137">
        <v>41.095637738633215</v>
      </c>
      <c r="D77" s="11">
        <v>135.47</v>
      </c>
      <c r="E77" s="137">
        <v>14.844014920311977</v>
      </c>
      <c r="F77" s="11">
        <v>135.98</v>
      </c>
      <c r="G77" s="136">
        <v>14.799493457154906</v>
      </c>
      <c r="H77" s="11">
        <v>1235.87</v>
      </c>
      <c r="I77" s="116">
        <v>6.789808660203099</v>
      </c>
      <c r="K77" s="173"/>
      <c r="L77" s="173"/>
      <c r="M77" s="173"/>
    </row>
    <row r="78" spans="1:13" ht="15" customHeight="1">
      <c r="A78" s="78" t="s">
        <v>216</v>
      </c>
      <c r="B78" s="15">
        <v>1299.893659976707</v>
      </c>
      <c r="C78" s="137">
        <v>32.363695457869504</v>
      </c>
      <c r="D78" s="11">
        <v>147.7</v>
      </c>
      <c r="E78" s="137">
        <v>11.893939393939391</v>
      </c>
      <c r="F78" s="11">
        <v>172.57</v>
      </c>
      <c r="G78" s="136">
        <v>10.977491961414787</v>
      </c>
      <c r="H78" s="11">
        <v>1272.46</v>
      </c>
      <c r="I78" s="116">
        <v>6.540665290521283</v>
      </c>
      <c r="K78" s="173"/>
      <c r="L78" s="173"/>
      <c r="M78" s="173"/>
    </row>
    <row r="79" spans="1:13" ht="15" customHeight="1">
      <c r="A79" s="78" t="s">
        <v>217</v>
      </c>
      <c r="B79" s="15">
        <v>1159.3573696389535</v>
      </c>
      <c r="C79" s="137">
        <v>53.293887088264114</v>
      </c>
      <c r="D79" s="11">
        <v>79.5</v>
      </c>
      <c r="E79" s="137">
        <v>9.836971539099215</v>
      </c>
      <c r="F79" s="11">
        <v>122.97</v>
      </c>
      <c r="G79" s="136">
        <v>9.403914590747323</v>
      </c>
      <c r="H79" s="11">
        <v>1222.86</v>
      </c>
      <c r="I79" s="116">
        <v>6.220926000465718</v>
      </c>
      <c r="K79" s="173"/>
      <c r="L79" s="173"/>
      <c r="M79" s="173"/>
    </row>
    <row r="80" spans="1:13" ht="15" customHeight="1">
      <c r="A80" s="78" t="s">
        <v>218</v>
      </c>
      <c r="B80" s="15">
        <v>1193.7810716235667</v>
      </c>
      <c r="C80" s="137">
        <v>49.55080160817988</v>
      </c>
      <c r="D80" s="11">
        <v>126.32</v>
      </c>
      <c r="E80" s="137">
        <v>4.908230213437426</v>
      </c>
      <c r="F80" s="11">
        <v>159.66</v>
      </c>
      <c r="G80" s="136">
        <v>4.894553577294519</v>
      </c>
      <c r="H80" s="11">
        <v>1259.55</v>
      </c>
      <c r="I80" s="116">
        <v>5.751043051987046</v>
      </c>
      <c r="K80" s="173"/>
      <c r="L80" s="173"/>
      <c r="M80" s="173"/>
    </row>
    <row r="81" spans="1:13" ht="15" customHeight="1">
      <c r="A81" s="78" t="s">
        <v>219</v>
      </c>
      <c r="B81" s="15">
        <v>1134.8046024153075</v>
      </c>
      <c r="C81" s="137">
        <v>52.189012367807855</v>
      </c>
      <c r="D81" s="11">
        <v>105.74</v>
      </c>
      <c r="E81" s="137">
        <v>7.87594368496225</v>
      </c>
      <c r="F81" s="11">
        <v>154.58</v>
      </c>
      <c r="G81" s="136">
        <v>6.968375890941819</v>
      </c>
      <c r="H81" s="11">
        <v>1254.47</v>
      </c>
      <c r="I81" s="116">
        <v>6.009869681999368</v>
      </c>
      <c r="K81" s="173"/>
      <c r="L81" s="173"/>
      <c r="M81" s="173"/>
    </row>
    <row r="82" spans="1:13" ht="15" customHeight="1">
      <c r="A82" s="78" t="s">
        <v>220</v>
      </c>
      <c r="B82" s="15">
        <v>1028.3693948167502</v>
      </c>
      <c r="C82" s="137">
        <v>73.78716192359298</v>
      </c>
      <c r="D82" s="11">
        <v>213.74</v>
      </c>
      <c r="E82" s="137">
        <v>6.902070621186351</v>
      </c>
      <c r="F82" s="11">
        <v>215.03</v>
      </c>
      <c r="G82" s="136">
        <v>6.895008948101017</v>
      </c>
      <c r="H82" s="11">
        <v>1314.92</v>
      </c>
      <c r="I82" s="116">
        <v>6.041757436938601</v>
      </c>
      <c r="K82" s="173"/>
      <c r="L82" s="173"/>
      <c r="M82" s="173"/>
    </row>
    <row r="83" spans="1:13" ht="9.75" customHeight="1">
      <c r="A83" s="78"/>
      <c r="B83" s="50"/>
      <c r="C83" s="167"/>
      <c r="D83" s="66"/>
      <c r="E83" s="144"/>
      <c r="F83" s="52"/>
      <c r="G83" s="53"/>
      <c r="H83" s="52"/>
      <c r="I83" s="53"/>
      <c r="K83" s="173"/>
      <c r="L83" s="173"/>
      <c r="M83" s="173"/>
    </row>
    <row r="84" spans="1:13" ht="15" customHeight="1">
      <c r="A84" s="80" t="s">
        <v>221</v>
      </c>
      <c r="B84" s="50"/>
      <c r="C84" s="167"/>
      <c r="D84" s="66"/>
      <c r="E84" s="144"/>
      <c r="F84" s="52"/>
      <c r="G84" s="53"/>
      <c r="H84" s="52"/>
      <c r="I84" s="53"/>
      <c r="K84" s="173"/>
      <c r="L84" s="173"/>
      <c r="M84" s="173"/>
    </row>
    <row r="85" spans="1:13" ht="15" customHeight="1">
      <c r="A85" s="78" t="s">
        <v>222</v>
      </c>
      <c r="B85" s="15">
        <v>860.4310398127056</v>
      </c>
      <c r="C85" s="137">
        <v>84.65789251666244</v>
      </c>
      <c r="D85" s="11">
        <v>153.42</v>
      </c>
      <c r="E85" s="137">
        <v>4.995893785929351</v>
      </c>
      <c r="F85" s="11">
        <v>162.48</v>
      </c>
      <c r="G85" s="136">
        <v>4.920573421154575</v>
      </c>
      <c r="H85" s="11">
        <v>1212.42</v>
      </c>
      <c r="I85" s="116">
        <v>6.56670052188585</v>
      </c>
      <c r="K85" s="173"/>
      <c r="L85" s="173"/>
      <c r="M85" s="173"/>
    </row>
    <row r="86" spans="1:13" ht="15" customHeight="1">
      <c r="A86" s="78" t="s">
        <v>223</v>
      </c>
      <c r="B86" s="15">
        <v>863.6241064480987</v>
      </c>
      <c r="C86" s="137">
        <v>89.25143953934742</v>
      </c>
      <c r="D86" s="11">
        <v>240.96</v>
      </c>
      <c r="E86" s="137">
        <v>2.4925563589961675</v>
      </c>
      <c r="F86" s="11">
        <v>244.12</v>
      </c>
      <c r="G86" s="136">
        <v>2.4939121672684514</v>
      </c>
      <c r="H86" s="11">
        <v>1294.06</v>
      </c>
      <c r="I86" s="116">
        <v>5.981016720374643</v>
      </c>
      <c r="K86" s="173"/>
      <c r="L86" s="173"/>
      <c r="M86" s="173"/>
    </row>
    <row r="87" spans="1:13" ht="15" customHeight="1">
      <c r="A87" s="78" t="s">
        <v>224</v>
      </c>
      <c r="B87" s="15">
        <v>898.6986977080545</v>
      </c>
      <c r="C87" s="137">
        <v>81.5647866070666</v>
      </c>
      <c r="D87" s="11">
        <v>172.69</v>
      </c>
      <c r="E87" s="137">
        <v>7.001672966106964</v>
      </c>
      <c r="F87" s="11">
        <v>185.54</v>
      </c>
      <c r="G87" s="136">
        <v>6.6199287438225385</v>
      </c>
      <c r="H87" s="11">
        <v>1235.48</v>
      </c>
      <c r="I87" s="116">
        <v>6.795059818802305</v>
      </c>
      <c r="K87" s="173"/>
      <c r="L87" s="173"/>
      <c r="M87" s="173"/>
    </row>
    <row r="88" spans="1:13" ht="15" customHeight="1">
      <c r="A88" s="78" t="s">
        <v>225</v>
      </c>
      <c r="B88" s="15">
        <v>850.6679321049468</v>
      </c>
      <c r="C88" s="137">
        <v>94.03164430202283</v>
      </c>
      <c r="D88" s="11">
        <v>160.2</v>
      </c>
      <c r="E88" s="137">
        <v>2.883565602723004</v>
      </c>
      <c r="F88" s="11">
        <v>299.4</v>
      </c>
      <c r="G88" s="136">
        <v>3.6057858675340713</v>
      </c>
      <c r="H88" s="11">
        <v>1349.34</v>
      </c>
      <c r="I88" s="116">
        <v>6.094368623938714</v>
      </c>
      <c r="K88" s="173"/>
      <c r="L88" s="173"/>
      <c r="M88" s="173"/>
    </row>
    <row r="89" spans="1:13" ht="15" customHeight="1">
      <c r="A89" s="78" t="s">
        <v>226</v>
      </c>
      <c r="B89" s="15">
        <v>910.421137014315</v>
      </c>
      <c r="C89" s="137">
        <v>88.92638036809815</v>
      </c>
      <c r="D89" s="11">
        <v>170.44</v>
      </c>
      <c r="E89" s="137">
        <v>5.574826560951429</v>
      </c>
      <c r="F89" s="11">
        <v>325.82</v>
      </c>
      <c r="G89" s="136">
        <v>4.849557522123892</v>
      </c>
      <c r="H89" s="11">
        <v>1375.76</v>
      </c>
      <c r="I89" s="116">
        <v>6.351268436174161</v>
      </c>
      <c r="K89" s="173"/>
      <c r="L89" s="173"/>
      <c r="M89" s="173"/>
    </row>
    <row r="90" spans="1:13" ht="15" customHeight="1">
      <c r="A90" s="79" t="s">
        <v>227</v>
      </c>
      <c r="B90" s="15">
        <v>982.7550507451966</v>
      </c>
      <c r="C90" s="137">
        <v>68.48626324295206</v>
      </c>
      <c r="D90" s="11">
        <v>177.52</v>
      </c>
      <c r="E90" s="137">
        <v>9.865082312167338</v>
      </c>
      <c r="F90" s="11">
        <v>192.54</v>
      </c>
      <c r="G90" s="136">
        <v>9.22396187882913</v>
      </c>
      <c r="H90" s="11">
        <v>1242.48</v>
      </c>
      <c r="I90" s="116">
        <v>7.190738619254657</v>
      </c>
      <c r="K90" s="173"/>
      <c r="L90" s="173"/>
      <c r="M90" s="173"/>
    </row>
    <row r="91" spans="1:13" ht="15" customHeight="1">
      <c r="A91" s="49" t="s">
        <v>228</v>
      </c>
      <c r="B91" s="15">
        <v>831.541052405652</v>
      </c>
      <c r="C91" s="137">
        <v>87.20801287783938</v>
      </c>
      <c r="D91" s="11">
        <v>184.77</v>
      </c>
      <c r="E91" s="137">
        <v>2.1054376657824836</v>
      </c>
      <c r="F91" s="11">
        <v>187.72</v>
      </c>
      <c r="G91" s="136">
        <v>2.0772158781946675</v>
      </c>
      <c r="H91" s="11">
        <v>1237.66</v>
      </c>
      <c r="I91" s="116">
        <v>6.077566613970301</v>
      </c>
      <c r="K91" s="173"/>
      <c r="L91" s="173"/>
      <c r="M91" s="173"/>
    </row>
    <row r="92" spans="1:13" ht="9.75" customHeight="1">
      <c r="A92" s="49"/>
      <c r="B92" s="50"/>
      <c r="C92" s="167"/>
      <c r="D92" s="66"/>
      <c r="E92" s="144"/>
      <c r="F92" s="52"/>
      <c r="G92" s="53"/>
      <c r="H92" s="52"/>
      <c r="I92" s="53"/>
      <c r="K92" s="173"/>
      <c r="L92" s="173"/>
      <c r="M92" s="173"/>
    </row>
    <row r="93" spans="1:13" ht="15" customHeight="1">
      <c r="A93" s="48" t="s">
        <v>229</v>
      </c>
      <c r="B93" s="50"/>
      <c r="C93" s="167"/>
      <c r="D93" s="66"/>
      <c r="E93" s="144"/>
      <c r="F93" s="52"/>
      <c r="G93" s="53"/>
      <c r="H93" s="52"/>
      <c r="I93" s="53"/>
      <c r="K93" s="173"/>
      <c r="L93" s="173"/>
      <c r="M93" s="173"/>
    </row>
    <row r="94" spans="1:13" ht="15" customHeight="1">
      <c r="A94" s="78" t="s">
        <v>230</v>
      </c>
      <c r="B94" s="15">
        <v>1040.7182584805942</v>
      </c>
      <c r="C94" s="137">
        <v>67.60960163907708</v>
      </c>
      <c r="D94" s="11">
        <v>190.2</v>
      </c>
      <c r="E94" s="137">
        <v>4.891634037390369</v>
      </c>
      <c r="F94" s="11">
        <v>190.2</v>
      </c>
      <c r="G94" s="136">
        <v>4.89741892786234</v>
      </c>
      <c r="H94" s="11">
        <v>1279.04</v>
      </c>
      <c r="I94" s="116">
        <v>6.502966955091417</v>
      </c>
      <c r="K94" s="173"/>
      <c r="L94" s="173"/>
      <c r="M94" s="173"/>
    </row>
    <row r="95" spans="1:13" ht="15" customHeight="1">
      <c r="A95" s="78" t="s">
        <v>231</v>
      </c>
      <c r="B95" s="15">
        <v>948.0524191488274</v>
      </c>
      <c r="C95" s="137">
        <v>78.7819956061922</v>
      </c>
      <c r="D95" s="11">
        <v>196.44</v>
      </c>
      <c r="E95" s="137">
        <v>4.500478774337702</v>
      </c>
      <c r="F95" s="11">
        <v>196.44</v>
      </c>
      <c r="G95" s="136">
        <v>4.5004787743377</v>
      </c>
      <c r="H95" s="11">
        <v>1285.28</v>
      </c>
      <c r="I95" s="116">
        <v>6.432323080372996</v>
      </c>
      <c r="K95" s="173"/>
      <c r="L95" s="173"/>
      <c r="M95" s="173"/>
    </row>
    <row r="96" spans="1:13" ht="15" customHeight="1">
      <c r="A96" s="78" t="s">
        <v>232</v>
      </c>
      <c r="B96" s="15">
        <v>1180.5857366944563</v>
      </c>
      <c r="C96" s="137">
        <v>52.737303020557604</v>
      </c>
      <c r="D96" s="11">
        <v>153.9</v>
      </c>
      <c r="E96" s="137">
        <v>7.247386759581875</v>
      </c>
      <c r="F96" s="11">
        <v>202.8</v>
      </c>
      <c r="G96" s="136">
        <v>7.23350253807107</v>
      </c>
      <c r="H96" s="11">
        <v>1291.64</v>
      </c>
      <c r="I96" s="116">
        <v>6.858110135420841</v>
      </c>
      <c r="K96" s="173"/>
      <c r="L96" s="173"/>
      <c r="M96" s="173"/>
    </row>
    <row r="97" spans="1:13" ht="15" customHeight="1">
      <c r="A97" s="78" t="s">
        <v>233</v>
      </c>
      <c r="B97" s="15">
        <v>1154.193264826201</v>
      </c>
      <c r="C97" s="137">
        <v>48.1591259829018</v>
      </c>
      <c r="D97" s="11">
        <v>142.05</v>
      </c>
      <c r="E97" s="137">
        <v>6.909008805599459</v>
      </c>
      <c r="F97" s="11">
        <v>159.21</v>
      </c>
      <c r="G97" s="136">
        <v>6.161232246449297</v>
      </c>
      <c r="H97" s="11">
        <v>1248.05</v>
      </c>
      <c r="I97" s="116">
        <v>6.708053681736496</v>
      </c>
      <c r="K97" s="173"/>
      <c r="L97" s="173"/>
      <c r="M97" s="173"/>
    </row>
    <row r="98" spans="1:13" ht="15" customHeight="1">
      <c r="A98" s="78" t="s">
        <v>234</v>
      </c>
      <c r="B98" s="15">
        <v>1291.4820797765142</v>
      </c>
      <c r="C98" s="137">
        <v>40.9958547015549</v>
      </c>
      <c r="D98" s="11">
        <v>138.03</v>
      </c>
      <c r="E98" s="137">
        <v>5.92433427979433</v>
      </c>
      <c r="F98" s="11">
        <v>197.51</v>
      </c>
      <c r="G98" s="136">
        <v>6.051331615120264</v>
      </c>
      <c r="H98" s="11">
        <v>1286.35</v>
      </c>
      <c r="I98" s="116">
        <v>6.674632717059533</v>
      </c>
      <c r="K98" s="173"/>
      <c r="L98" s="173"/>
      <c r="M98" s="173"/>
    </row>
    <row r="99" spans="1:13" ht="9.75" customHeight="1">
      <c r="A99" s="78"/>
      <c r="B99" s="50"/>
      <c r="C99" s="167"/>
      <c r="D99" s="66"/>
      <c r="E99" s="144"/>
      <c r="F99" s="52"/>
      <c r="G99" s="53"/>
      <c r="H99" s="52"/>
      <c r="I99" s="53"/>
      <c r="K99" s="173"/>
      <c r="L99" s="173"/>
      <c r="M99" s="173"/>
    </row>
    <row r="100" spans="1:13" ht="15" customHeight="1">
      <c r="A100" s="80" t="s">
        <v>235</v>
      </c>
      <c r="B100" s="50"/>
      <c r="C100" s="167"/>
      <c r="D100" s="66"/>
      <c r="E100" s="144"/>
      <c r="F100" s="52"/>
      <c r="G100" s="53"/>
      <c r="H100" s="52"/>
      <c r="I100" s="53"/>
      <c r="K100" s="173"/>
      <c r="L100" s="173"/>
      <c r="M100" s="173"/>
    </row>
    <row r="101" spans="1:13" ht="15" customHeight="1">
      <c r="A101" s="78" t="s">
        <v>236</v>
      </c>
      <c r="B101" s="15">
        <v>1093.8351410600965</v>
      </c>
      <c r="C101" s="137">
        <v>63.0978344988673</v>
      </c>
      <c r="D101" s="11">
        <v>205.2</v>
      </c>
      <c r="E101" s="137">
        <v>4.7366271947733685</v>
      </c>
      <c r="F101" s="11">
        <v>208.58</v>
      </c>
      <c r="G101" s="136">
        <v>4.740383649693696</v>
      </c>
      <c r="H101" s="11">
        <v>1255.82</v>
      </c>
      <c r="I101" s="116">
        <v>5.665330563728907</v>
      </c>
      <c r="K101" s="173"/>
      <c r="L101" s="173"/>
      <c r="M101" s="173"/>
    </row>
    <row r="102" spans="1:13" ht="15" customHeight="1">
      <c r="A102" s="78" t="s">
        <v>237</v>
      </c>
      <c r="B102" s="15">
        <v>1057.7016390690442</v>
      </c>
      <c r="C102" s="137">
        <v>64.47593970346546</v>
      </c>
      <c r="D102" s="11">
        <v>131.22</v>
      </c>
      <c r="E102" s="137">
        <v>5.499276410998566</v>
      </c>
      <c r="F102" s="11">
        <v>154.49</v>
      </c>
      <c r="G102" s="136">
        <v>5.844066867634969</v>
      </c>
      <c r="H102" s="11">
        <v>1201.73</v>
      </c>
      <c r="I102" s="116">
        <v>5.850550997080839</v>
      </c>
      <c r="K102" s="173"/>
      <c r="L102" s="173"/>
      <c r="M102" s="173"/>
    </row>
    <row r="103" spans="1:13" ht="15" customHeight="1">
      <c r="A103" s="79" t="s">
        <v>238</v>
      </c>
      <c r="B103" s="15">
        <v>1227.3312439389404</v>
      </c>
      <c r="C103" s="137">
        <v>29.981043599720643</v>
      </c>
      <c r="D103" s="11">
        <v>148.05</v>
      </c>
      <c r="E103" s="137">
        <v>3.473581213307231</v>
      </c>
      <c r="F103" s="11">
        <v>151.25</v>
      </c>
      <c r="G103" s="136">
        <v>3.8448335049776823</v>
      </c>
      <c r="H103" s="11">
        <v>1198.49</v>
      </c>
      <c r="I103" s="116">
        <v>5.593998761484827</v>
      </c>
      <c r="K103" s="173"/>
      <c r="L103" s="173"/>
      <c r="M103" s="173"/>
    </row>
    <row r="104" spans="1:13" ht="15" customHeight="1">
      <c r="A104" s="78" t="s">
        <v>239</v>
      </c>
      <c r="B104" s="15">
        <v>1076.922598156656</v>
      </c>
      <c r="C104" s="137">
        <v>58.50784971391527</v>
      </c>
      <c r="D104" s="11">
        <v>189.99</v>
      </c>
      <c r="E104" s="137">
        <v>2.970028724730378</v>
      </c>
      <c r="F104" s="11">
        <v>189.99</v>
      </c>
      <c r="G104" s="136">
        <v>2.975609756097566</v>
      </c>
      <c r="H104" s="11">
        <v>1237.23</v>
      </c>
      <c r="I104" s="116">
        <v>5.399487367961534</v>
      </c>
      <c r="K104" s="173"/>
      <c r="L104" s="173"/>
      <c r="M104" s="173"/>
    </row>
    <row r="105" spans="1:13" ht="15" customHeight="1">
      <c r="A105" s="77" t="s">
        <v>240</v>
      </c>
      <c r="B105" s="15">
        <v>1131.4126967930029</v>
      </c>
      <c r="C105" s="137">
        <v>50.66660592808552</v>
      </c>
      <c r="D105" s="11">
        <v>130.62</v>
      </c>
      <c r="E105" s="137">
        <v>4.94938132733409</v>
      </c>
      <c r="F105" s="11">
        <v>153.3</v>
      </c>
      <c r="G105" s="136">
        <v>4.813346095993451</v>
      </c>
      <c r="H105" s="11">
        <v>1200.54</v>
      </c>
      <c r="I105" s="116">
        <v>5.7177982013147775</v>
      </c>
      <c r="K105" s="173"/>
      <c r="L105" s="173"/>
      <c r="M105" s="173"/>
    </row>
    <row r="106" spans="1:13" ht="15" customHeight="1">
      <c r="A106" s="77" t="s">
        <v>241</v>
      </c>
      <c r="B106" s="15">
        <v>1043.027961340691</v>
      </c>
      <c r="C106" s="137">
        <v>64.08258606634477</v>
      </c>
      <c r="D106" s="11">
        <v>146.79</v>
      </c>
      <c r="E106" s="137">
        <v>7.232084155161078</v>
      </c>
      <c r="F106" s="11">
        <v>156.42</v>
      </c>
      <c r="G106" s="136">
        <v>7.107641741988494</v>
      </c>
      <c r="H106" s="11">
        <v>1203.66</v>
      </c>
      <c r="I106" s="116">
        <v>6.013078627410359</v>
      </c>
      <c r="K106" s="173"/>
      <c r="L106" s="173"/>
      <c r="M106" s="173"/>
    </row>
    <row r="107" spans="1:13" ht="15" customHeight="1">
      <c r="A107" s="77" t="s">
        <v>242</v>
      </c>
      <c r="B107" s="15">
        <v>1250.5338260903516</v>
      </c>
      <c r="C107" s="137">
        <v>32.38452227558471</v>
      </c>
      <c r="D107" s="11">
        <v>127.08</v>
      </c>
      <c r="E107" s="137">
        <v>3.97643593519883</v>
      </c>
      <c r="F107" s="11">
        <v>169.33</v>
      </c>
      <c r="G107" s="136">
        <v>3.947206875383675</v>
      </c>
      <c r="H107" s="11">
        <v>1216.57</v>
      </c>
      <c r="I107" s="116">
        <v>5.582285591985396</v>
      </c>
      <c r="K107" s="173"/>
      <c r="L107" s="173"/>
      <c r="M107" s="173"/>
    </row>
    <row r="108" spans="1:13" ht="15" customHeight="1">
      <c r="A108" s="77" t="s">
        <v>243</v>
      </c>
      <c r="B108" s="15">
        <v>1033.825896461648</v>
      </c>
      <c r="C108" s="137">
        <v>80.17098076466398</v>
      </c>
      <c r="D108" s="11">
        <v>216</v>
      </c>
      <c r="E108" s="137">
        <v>3.4928848641655907</v>
      </c>
      <c r="F108" s="11">
        <v>216</v>
      </c>
      <c r="G108" s="136">
        <v>3.482968428112878</v>
      </c>
      <c r="H108" s="11">
        <v>1263.24</v>
      </c>
      <c r="I108" s="116">
        <v>5.4388591055696285</v>
      </c>
      <c r="K108" s="173"/>
      <c r="L108" s="173"/>
      <c r="M108" s="173"/>
    </row>
    <row r="109" spans="1:13" ht="15" customHeight="1">
      <c r="A109" s="77" t="s">
        <v>244</v>
      </c>
      <c r="B109" s="15">
        <v>1153.7221278547881</v>
      </c>
      <c r="C109" s="137">
        <v>50.74472733050006</v>
      </c>
      <c r="D109" s="11">
        <v>137.6</v>
      </c>
      <c r="E109" s="137">
        <v>13.241708501357907</v>
      </c>
      <c r="F109" s="11">
        <v>168.03</v>
      </c>
      <c r="G109" s="136">
        <v>10.68440814175614</v>
      </c>
      <c r="H109" s="11">
        <v>1215.27</v>
      </c>
      <c r="I109" s="116">
        <v>6.494435664144027</v>
      </c>
      <c r="K109" s="173"/>
      <c r="L109" s="173"/>
      <c r="M109" s="173"/>
    </row>
    <row r="110" spans="1:13" ht="15" customHeight="1">
      <c r="A110" s="77" t="s">
        <v>245</v>
      </c>
      <c r="B110" s="15">
        <v>1140.7001267295407</v>
      </c>
      <c r="C110" s="137">
        <v>46.42226954669912</v>
      </c>
      <c r="D110" s="11">
        <v>155.16</v>
      </c>
      <c r="E110" s="137">
        <v>9.044908285895016</v>
      </c>
      <c r="F110" s="11">
        <v>181.27</v>
      </c>
      <c r="G110" s="136">
        <v>8.415071770334942</v>
      </c>
      <c r="H110" s="11">
        <v>1228.51</v>
      </c>
      <c r="I110" s="116">
        <v>6.222117259197756</v>
      </c>
      <c r="K110" s="173"/>
      <c r="L110" s="173"/>
      <c r="M110" s="173"/>
    </row>
    <row r="111" spans="1:13" ht="15" customHeight="1">
      <c r="A111" s="77" t="s">
        <v>246</v>
      </c>
      <c r="B111" s="15">
        <v>914.9639880678052</v>
      </c>
      <c r="C111" s="137">
        <v>74.44205940844093</v>
      </c>
      <c r="D111" s="11">
        <v>120.36</v>
      </c>
      <c r="E111" s="137">
        <v>8.60855441256092</v>
      </c>
      <c r="F111" s="11">
        <v>141.27</v>
      </c>
      <c r="G111" s="136">
        <v>9.54559553349876</v>
      </c>
      <c r="H111" s="11">
        <v>1188.51</v>
      </c>
      <c r="I111" s="116">
        <v>6.277498918044722</v>
      </c>
      <c r="K111" s="173"/>
      <c r="L111" s="173"/>
      <c r="M111" s="173"/>
    </row>
    <row r="112" spans="1:13" ht="16.5" customHeight="1">
      <c r="A112" s="77" t="s">
        <v>247</v>
      </c>
      <c r="B112" s="15">
        <v>1280.045430944239</v>
      </c>
      <c r="C112" s="137">
        <v>38.17084234768651</v>
      </c>
      <c r="D112" s="11">
        <v>116.82</v>
      </c>
      <c r="E112" s="137">
        <v>7.47010119595215</v>
      </c>
      <c r="F112" s="11">
        <v>158.9</v>
      </c>
      <c r="G112" s="136">
        <v>6.494202801420815</v>
      </c>
      <c r="H112" s="11">
        <v>1206.14</v>
      </c>
      <c r="I112" s="116">
        <v>5.935733913570905</v>
      </c>
      <c r="K112" s="173"/>
      <c r="L112" s="173"/>
      <c r="M112" s="173"/>
    </row>
    <row r="113" spans="1:13" ht="9.75" customHeight="1">
      <c r="A113" s="77"/>
      <c r="B113" s="50"/>
      <c r="C113" s="167"/>
      <c r="D113" s="66"/>
      <c r="E113" s="144"/>
      <c r="F113" s="52"/>
      <c r="G113" s="53"/>
      <c r="H113" s="52"/>
      <c r="I113" s="53"/>
      <c r="K113" s="173"/>
      <c r="L113" s="173"/>
      <c r="M113" s="173"/>
    </row>
    <row r="114" spans="1:13" ht="15" customHeight="1">
      <c r="A114" s="46" t="s">
        <v>248</v>
      </c>
      <c r="B114" s="50"/>
      <c r="C114" s="167"/>
      <c r="D114" s="66"/>
      <c r="E114" s="144"/>
      <c r="F114" s="52"/>
      <c r="G114" s="53"/>
      <c r="H114" s="52"/>
      <c r="I114" s="53"/>
      <c r="K114" s="173"/>
      <c r="L114" s="173"/>
      <c r="M114" s="173"/>
    </row>
    <row r="115" spans="1:13" ht="15" customHeight="1">
      <c r="A115" s="77" t="s">
        <v>249</v>
      </c>
      <c r="B115" s="15">
        <v>1006.7234525525968</v>
      </c>
      <c r="C115" s="137">
        <v>65.50158683452784</v>
      </c>
      <c r="D115" s="11">
        <v>152.8</v>
      </c>
      <c r="E115" s="137">
        <v>2.8056247056448935</v>
      </c>
      <c r="F115" s="11">
        <v>155.94</v>
      </c>
      <c r="G115" s="136">
        <v>2.95787666710682</v>
      </c>
      <c r="H115" s="11">
        <v>1201.41</v>
      </c>
      <c r="I115" s="116">
        <v>5.585045611938217</v>
      </c>
      <c r="K115" s="173"/>
      <c r="L115" s="173"/>
      <c r="M115" s="173"/>
    </row>
    <row r="116" spans="1:13" ht="15" customHeight="1">
      <c r="A116" s="77" t="s">
        <v>250</v>
      </c>
      <c r="B116" s="15">
        <v>1201.7843304083883</v>
      </c>
      <c r="C116" s="137">
        <v>45.5546357615894</v>
      </c>
      <c r="D116" s="11">
        <v>121.86</v>
      </c>
      <c r="E116" s="137">
        <v>3.499235603872952</v>
      </c>
      <c r="F116" s="11">
        <v>160.07</v>
      </c>
      <c r="G116" s="136">
        <v>3.4779235891137086</v>
      </c>
      <c r="H116" s="11">
        <v>1205.54</v>
      </c>
      <c r="I116" s="116">
        <v>5.6481083875943225</v>
      </c>
      <c r="K116" s="173"/>
      <c r="L116" s="173"/>
      <c r="M116" s="173"/>
    </row>
    <row r="117" spans="1:13" ht="15" customHeight="1">
      <c r="A117" s="78" t="s">
        <v>251</v>
      </c>
      <c r="B117" s="15">
        <v>1039.372336955677</v>
      </c>
      <c r="C117" s="137">
        <v>65.47117367524433</v>
      </c>
      <c r="D117" s="11">
        <v>144.28</v>
      </c>
      <c r="E117" s="137">
        <v>2.5079928952042696</v>
      </c>
      <c r="F117" s="11">
        <v>181.75</v>
      </c>
      <c r="G117" s="136">
        <v>2.544572331302184</v>
      </c>
      <c r="H117" s="11">
        <v>1227.22</v>
      </c>
      <c r="I117" s="116">
        <v>5.463889175346321</v>
      </c>
      <c r="K117" s="173"/>
      <c r="L117" s="173"/>
      <c r="M117" s="173"/>
    </row>
    <row r="118" spans="1:13" ht="15" customHeight="1">
      <c r="A118" s="78" t="s">
        <v>252</v>
      </c>
      <c r="B118" s="15">
        <v>905.3056021987932</v>
      </c>
      <c r="C118" s="137">
        <v>81.19001095102102</v>
      </c>
      <c r="D118" s="11">
        <v>149.2</v>
      </c>
      <c r="E118" s="137">
        <v>7.9360486146278</v>
      </c>
      <c r="F118" s="11">
        <v>152.83</v>
      </c>
      <c r="G118" s="136">
        <v>7.808972911963899</v>
      </c>
      <c r="H118" s="11">
        <v>1198.3</v>
      </c>
      <c r="I118" s="116">
        <v>6.217203233583877</v>
      </c>
      <c r="K118" s="173"/>
      <c r="L118" s="173"/>
      <c r="M118" s="173"/>
    </row>
    <row r="119" spans="1:13" ht="15" customHeight="1">
      <c r="A119" s="78" t="s">
        <v>253</v>
      </c>
      <c r="B119" s="15">
        <v>1111.1617709465875</v>
      </c>
      <c r="C119" s="137">
        <v>59.640607472603335</v>
      </c>
      <c r="D119" s="11">
        <v>160.58</v>
      </c>
      <c r="E119" s="137">
        <v>2.502234137622894</v>
      </c>
      <c r="F119" s="11">
        <v>201.43</v>
      </c>
      <c r="G119" s="136">
        <v>2.4776149776149796</v>
      </c>
      <c r="H119" s="11">
        <v>1246.9</v>
      </c>
      <c r="I119" s="116">
        <v>5.405085548116594</v>
      </c>
      <c r="K119" s="173"/>
      <c r="L119" s="173"/>
      <c r="M119" s="173"/>
    </row>
    <row r="120" spans="1:13" ht="15" customHeight="1">
      <c r="A120" s="78" t="s">
        <v>254</v>
      </c>
      <c r="B120" s="15">
        <v>1042.9103028465197</v>
      </c>
      <c r="C120" s="137">
        <v>58.15250518103133</v>
      </c>
      <c r="D120" s="11">
        <v>76.33</v>
      </c>
      <c r="E120" s="137">
        <v>2.8567578493464474</v>
      </c>
      <c r="F120" s="11">
        <v>104.7</v>
      </c>
      <c r="G120" s="136">
        <v>2.186219012297491</v>
      </c>
      <c r="H120" s="11">
        <v>1150.17</v>
      </c>
      <c r="I120" s="116">
        <v>5.630659588927886</v>
      </c>
      <c r="K120" s="173"/>
      <c r="L120" s="173"/>
      <c r="M120" s="173"/>
    </row>
    <row r="121" spans="1:13" ht="9.75" customHeight="1">
      <c r="A121" s="81"/>
      <c r="B121" s="58"/>
      <c r="C121" s="168"/>
      <c r="D121" s="82"/>
      <c r="E121" s="145"/>
      <c r="F121" s="64"/>
      <c r="G121" s="65"/>
      <c r="H121" s="64"/>
      <c r="I121" s="65"/>
      <c r="K121" s="173"/>
      <c r="L121" s="173"/>
      <c r="M121" s="173"/>
    </row>
    <row r="122" spans="1:13" ht="15" customHeight="1">
      <c r="A122" s="80" t="s">
        <v>255</v>
      </c>
      <c r="B122" s="50"/>
      <c r="C122" s="167"/>
      <c r="D122" s="66"/>
      <c r="E122" s="144"/>
      <c r="F122" s="52"/>
      <c r="G122" s="53"/>
      <c r="H122" s="52"/>
      <c r="I122" s="53"/>
      <c r="K122" s="173"/>
      <c r="L122" s="173"/>
      <c r="M122" s="173"/>
    </row>
    <row r="123" spans="1:13" ht="15" customHeight="1">
      <c r="A123" s="78" t="s">
        <v>256</v>
      </c>
      <c r="B123" s="15">
        <v>1027.7545715753315</v>
      </c>
      <c r="C123" s="137">
        <v>53.79787473113101</v>
      </c>
      <c r="D123" s="11">
        <v>89.84</v>
      </c>
      <c r="E123" s="137">
        <v>2.498573873359944</v>
      </c>
      <c r="F123" s="11">
        <v>103.19</v>
      </c>
      <c r="G123" s="136">
        <v>3.2932932932932855</v>
      </c>
      <c r="H123" s="11">
        <v>1103</v>
      </c>
      <c r="I123" s="116">
        <v>5.874854427437932</v>
      </c>
      <c r="K123" s="173"/>
      <c r="L123" s="173"/>
      <c r="M123" s="173"/>
    </row>
    <row r="124" spans="1:13" ht="15" customHeight="1">
      <c r="A124" s="78" t="s">
        <v>257</v>
      </c>
      <c r="B124" s="15">
        <v>1203.9016661070636</v>
      </c>
      <c r="C124" s="137">
        <v>38.69858364631884</v>
      </c>
      <c r="D124" s="11">
        <v>121.52</v>
      </c>
      <c r="E124" s="137">
        <v>3.712554408124946</v>
      </c>
      <c r="F124" s="11">
        <v>161.21</v>
      </c>
      <c r="G124" s="136">
        <v>4.154283499160102</v>
      </c>
      <c r="H124" s="11">
        <v>1161.02</v>
      </c>
      <c r="I124" s="116">
        <v>5.867183966001337</v>
      </c>
      <c r="K124" s="173"/>
      <c r="L124" s="173"/>
      <c r="M124" s="173"/>
    </row>
    <row r="125" spans="1:13" ht="15" customHeight="1">
      <c r="A125" s="78" t="s">
        <v>258</v>
      </c>
      <c r="B125" s="15">
        <v>1024.266288383668</v>
      </c>
      <c r="C125" s="137">
        <v>59.99240762611776</v>
      </c>
      <c r="D125" s="11">
        <v>123.85</v>
      </c>
      <c r="E125" s="137">
        <v>1.5913378722008042</v>
      </c>
      <c r="F125" s="11">
        <v>163.1</v>
      </c>
      <c r="G125" s="136">
        <v>3.0192016169782727</v>
      </c>
      <c r="H125" s="11">
        <v>1162.91</v>
      </c>
      <c r="I125" s="116">
        <v>5.6983354571727185</v>
      </c>
      <c r="K125" s="173"/>
      <c r="L125" s="173"/>
      <c r="M125" s="173"/>
    </row>
    <row r="126" spans="1:13" ht="15" customHeight="1">
      <c r="A126" s="78" t="s">
        <v>259</v>
      </c>
      <c r="B126" s="15">
        <v>1057.830802311241</v>
      </c>
      <c r="C126" s="137">
        <v>51.379436349518116</v>
      </c>
      <c r="D126" s="11">
        <v>123.3</v>
      </c>
      <c r="E126" s="137">
        <v>2.5449101796407136</v>
      </c>
      <c r="F126" s="11">
        <v>123.3</v>
      </c>
      <c r="G126" s="136">
        <v>2.5449101796407207</v>
      </c>
      <c r="H126" s="11">
        <v>1123.11</v>
      </c>
      <c r="I126" s="116">
        <v>5.740695959167148</v>
      </c>
      <c r="K126" s="173"/>
      <c r="L126" s="173"/>
      <c r="M126" s="173"/>
    </row>
    <row r="127" spans="1:13" ht="15" customHeight="1">
      <c r="A127" s="78" t="s">
        <v>260</v>
      </c>
      <c r="B127" s="15">
        <v>938.6671883959044</v>
      </c>
      <c r="C127" s="137">
        <v>78.10735339745578</v>
      </c>
      <c r="D127" s="11">
        <v>174.33</v>
      </c>
      <c r="E127" s="137">
        <v>11.549782441771184</v>
      </c>
      <c r="F127" s="11">
        <v>174.33</v>
      </c>
      <c r="G127" s="136">
        <v>11.535508637236084</v>
      </c>
      <c r="H127" s="11">
        <v>1174.14</v>
      </c>
      <c r="I127" s="116">
        <v>6.915341015215011</v>
      </c>
      <c r="K127" s="173"/>
      <c r="L127" s="173"/>
      <c r="M127" s="173"/>
    </row>
    <row r="128" spans="1:13" ht="15" customHeight="1">
      <c r="A128" s="78" t="s">
        <v>261</v>
      </c>
      <c r="B128" s="15">
        <v>1284.2782937950583</v>
      </c>
      <c r="C128" s="137">
        <v>27.355351531209564</v>
      </c>
      <c r="D128" s="11">
        <v>136.72</v>
      </c>
      <c r="E128" s="137">
        <v>2.6811866316184707</v>
      </c>
      <c r="F128" s="11">
        <v>168.56</v>
      </c>
      <c r="G128" s="136">
        <v>3.5062941357077118</v>
      </c>
      <c r="H128" s="11">
        <v>1168.37</v>
      </c>
      <c r="I128" s="116">
        <v>5.759151735565089</v>
      </c>
      <c r="K128" s="173"/>
      <c r="L128" s="173"/>
      <c r="M128" s="173"/>
    </row>
    <row r="129" spans="1:13" ht="15" customHeight="1">
      <c r="A129" s="78" t="s">
        <v>262</v>
      </c>
      <c r="B129" s="15">
        <v>968.2800474455477</v>
      </c>
      <c r="C129" s="137">
        <v>63.80124919923126</v>
      </c>
      <c r="D129" s="11">
        <v>151.88</v>
      </c>
      <c r="E129" s="137">
        <v>5.8028561476837215</v>
      </c>
      <c r="F129" s="11">
        <v>151.88</v>
      </c>
      <c r="G129" s="136">
        <v>5.802856147683722</v>
      </c>
      <c r="H129" s="11">
        <v>1151.69</v>
      </c>
      <c r="I129" s="116">
        <v>6.102928973665298</v>
      </c>
      <c r="K129" s="173"/>
      <c r="L129" s="173"/>
      <c r="M129" s="173"/>
    </row>
    <row r="130" spans="1:13" ht="15" customHeight="1">
      <c r="A130" s="78" t="s">
        <v>263</v>
      </c>
      <c r="B130" s="15">
        <v>1105.8066746692275</v>
      </c>
      <c r="C130" s="137">
        <v>44.01541826717883</v>
      </c>
      <c r="D130" s="11">
        <v>130.94</v>
      </c>
      <c r="E130" s="137">
        <v>4.894656733157099</v>
      </c>
      <c r="F130" s="11">
        <v>179.65</v>
      </c>
      <c r="G130" s="136">
        <v>5.931953534996168</v>
      </c>
      <c r="H130" s="11">
        <v>1179.46</v>
      </c>
      <c r="I130" s="116">
        <v>6.115596456212971</v>
      </c>
      <c r="K130" s="173"/>
      <c r="L130" s="173"/>
      <c r="M130" s="173"/>
    </row>
    <row r="131" spans="1:13" ht="15" customHeight="1">
      <c r="A131" s="78" t="s">
        <v>264</v>
      </c>
      <c r="B131" s="15">
        <v>1048.6298618284109</v>
      </c>
      <c r="C131" s="137">
        <v>62.72230035943116</v>
      </c>
      <c r="D131" s="11">
        <v>152.07</v>
      </c>
      <c r="E131" s="137">
        <v>2.937791917687682</v>
      </c>
      <c r="F131" s="11">
        <v>152.07</v>
      </c>
      <c r="G131" s="136">
        <v>2.937791917687676</v>
      </c>
      <c r="H131" s="11">
        <v>1151.88</v>
      </c>
      <c r="I131" s="116">
        <v>5.713336358830004</v>
      </c>
      <c r="K131" s="173"/>
      <c r="L131" s="173"/>
      <c r="M131" s="173"/>
    </row>
    <row r="132" spans="1:13" ht="15" customHeight="1">
      <c r="A132" s="78" t="s">
        <v>265</v>
      </c>
      <c r="B132" s="15">
        <v>1099.1783350690212</v>
      </c>
      <c r="C132" s="137">
        <v>47.55267997606966</v>
      </c>
      <c r="D132" s="11">
        <v>101.61</v>
      </c>
      <c r="E132" s="137">
        <v>8.222387900734907</v>
      </c>
      <c r="F132" s="11">
        <v>118.75</v>
      </c>
      <c r="G132" s="136">
        <v>7.46606334841629</v>
      </c>
      <c r="H132" s="11">
        <v>1118.56</v>
      </c>
      <c r="I132" s="116">
        <v>6.286986878015788</v>
      </c>
      <c r="K132" s="173"/>
      <c r="L132" s="173"/>
      <c r="M132" s="173"/>
    </row>
    <row r="133" spans="1:13" ht="15" customHeight="1">
      <c r="A133" s="78" t="s">
        <v>266</v>
      </c>
      <c r="B133" s="15">
        <v>1187.3669964306278</v>
      </c>
      <c r="C133" s="137">
        <v>38.38341968911917</v>
      </c>
      <c r="D133" s="11">
        <v>118.16</v>
      </c>
      <c r="E133" s="137">
        <v>4.004929143561298</v>
      </c>
      <c r="F133" s="11">
        <v>147.58</v>
      </c>
      <c r="G133" s="136">
        <v>4.562845401728799</v>
      </c>
      <c r="H133" s="11">
        <v>1147.39</v>
      </c>
      <c r="I133" s="116">
        <v>5.941999936278778</v>
      </c>
      <c r="K133" s="173"/>
      <c r="L133" s="173"/>
      <c r="M133" s="173"/>
    </row>
    <row r="134" spans="1:13" ht="9.75" customHeight="1">
      <c r="A134" s="78"/>
      <c r="B134" s="50"/>
      <c r="C134" s="167"/>
      <c r="D134" s="66"/>
      <c r="E134" s="144"/>
      <c r="F134" s="52"/>
      <c r="G134" s="53"/>
      <c r="H134" s="52"/>
      <c r="I134" s="53"/>
      <c r="K134" s="173"/>
      <c r="L134" s="173"/>
      <c r="M134" s="173"/>
    </row>
    <row r="135" spans="1:13" ht="15" customHeight="1">
      <c r="A135" s="80" t="s">
        <v>267</v>
      </c>
      <c r="B135" s="50"/>
      <c r="C135" s="167"/>
      <c r="D135" s="66"/>
      <c r="E135" s="144"/>
      <c r="F135" s="52"/>
      <c r="G135" s="53"/>
      <c r="H135" s="52"/>
      <c r="I135" s="53"/>
      <c r="K135" s="173"/>
      <c r="L135" s="173"/>
      <c r="M135" s="173"/>
    </row>
    <row r="136" spans="1:13" ht="15" customHeight="1">
      <c r="A136" s="78" t="s">
        <v>268</v>
      </c>
      <c r="B136" s="15">
        <v>1076.7511873496337</v>
      </c>
      <c r="C136" s="137">
        <v>30.47333967436916</v>
      </c>
      <c r="D136" s="11">
        <v>90.71</v>
      </c>
      <c r="E136" s="137">
        <v>5.000578770691044</v>
      </c>
      <c r="F136" s="11">
        <v>90.71</v>
      </c>
      <c r="G136" s="136">
        <v>5.000578770691044</v>
      </c>
      <c r="H136" s="11">
        <v>1097.81</v>
      </c>
      <c r="I136" s="116">
        <v>6.129097746541493</v>
      </c>
      <c r="K136" s="173"/>
      <c r="L136" s="173"/>
      <c r="M136" s="173"/>
    </row>
    <row r="137" spans="1:13" ht="15" customHeight="1">
      <c r="A137" s="78" t="s">
        <v>269</v>
      </c>
      <c r="B137" s="15">
        <v>1111.6042372941197</v>
      </c>
      <c r="C137" s="137">
        <v>45.049164121665754</v>
      </c>
      <c r="D137" s="11">
        <v>132.5</v>
      </c>
      <c r="E137" s="137">
        <v>9.976759628154053</v>
      </c>
      <c r="F137" s="11">
        <v>141.53</v>
      </c>
      <c r="G137" s="136">
        <v>9.357131818884264</v>
      </c>
      <c r="H137" s="11">
        <v>1148.63</v>
      </c>
      <c r="I137" s="116">
        <v>6.607328482328486</v>
      </c>
      <c r="K137" s="173"/>
      <c r="L137" s="173"/>
      <c r="M137" s="173"/>
    </row>
    <row r="138" spans="1:13" ht="15" customHeight="1">
      <c r="A138" s="78" t="s">
        <v>270</v>
      </c>
      <c r="B138" s="15">
        <v>1198.7054643514132</v>
      </c>
      <c r="C138" s="137">
        <v>34.55042087072858</v>
      </c>
      <c r="D138" s="11">
        <v>126.36</v>
      </c>
      <c r="E138" s="137">
        <v>6.2027231467473465</v>
      </c>
      <c r="F138" s="11">
        <v>166.65</v>
      </c>
      <c r="G138" s="136">
        <v>6.936601642710473</v>
      </c>
      <c r="H138" s="11">
        <v>1173.75</v>
      </c>
      <c r="I138" s="116">
        <v>6.331418839345579</v>
      </c>
      <c r="K138" s="173"/>
      <c r="L138" s="173"/>
      <c r="M138" s="173"/>
    </row>
    <row r="139" spans="1:13" ht="15" customHeight="1">
      <c r="A139" s="78" t="s">
        <v>271</v>
      </c>
      <c r="B139" s="15">
        <v>1206.9523255813954</v>
      </c>
      <c r="C139" s="137">
        <v>23.334292515761113</v>
      </c>
      <c r="D139" s="11">
        <v>127.4</v>
      </c>
      <c r="E139" s="137">
        <v>4.821457956228392</v>
      </c>
      <c r="F139" s="11">
        <v>146.21</v>
      </c>
      <c r="G139" s="136">
        <v>4.900272635959258</v>
      </c>
      <c r="H139" s="11">
        <v>1153.31</v>
      </c>
      <c r="I139" s="116">
        <v>6.061247011219409</v>
      </c>
      <c r="K139" s="173"/>
      <c r="L139" s="173"/>
      <c r="M139" s="173"/>
    </row>
    <row r="140" spans="1:13" ht="15" customHeight="1">
      <c r="A140" s="78" t="s">
        <v>272</v>
      </c>
      <c r="B140" s="15">
        <v>1103.349567565421</v>
      </c>
      <c r="C140" s="137">
        <v>55.17015446928484</v>
      </c>
      <c r="D140" s="11">
        <v>155.39</v>
      </c>
      <c r="E140" s="137">
        <v>3.071106394269041</v>
      </c>
      <c r="F140" s="11">
        <v>167.62</v>
      </c>
      <c r="G140" s="136">
        <v>3.042970430933803</v>
      </c>
      <c r="H140" s="11">
        <v>1174.72</v>
      </c>
      <c r="I140" s="116">
        <v>5.764884891373828</v>
      </c>
      <c r="K140" s="173"/>
      <c r="L140" s="173"/>
      <c r="M140" s="173"/>
    </row>
    <row r="141" spans="1:13" ht="15" customHeight="1">
      <c r="A141" s="78" t="s">
        <v>273</v>
      </c>
      <c r="B141" s="15">
        <v>1272.0398333241042</v>
      </c>
      <c r="C141" s="137">
        <v>21.230411429204274</v>
      </c>
      <c r="D141" s="11">
        <v>149.29</v>
      </c>
      <c r="E141" s="137">
        <v>4.158236238052027</v>
      </c>
      <c r="F141" s="11">
        <v>176.91</v>
      </c>
      <c r="G141" s="136">
        <v>4.854196301564722</v>
      </c>
      <c r="H141" s="11">
        <v>1184.01</v>
      </c>
      <c r="I141" s="116">
        <v>6.023783512724536</v>
      </c>
      <c r="K141" s="173"/>
      <c r="L141" s="173"/>
      <c r="M141" s="173"/>
    </row>
    <row r="142" spans="1:13" ht="15" customHeight="1">
      <c r="A142" s="78" t="s">
        <v>274</v>
      </c>
      <c r="B142" s="15">
        <v>961.8770759228468</v>
      </c>
      <c r="C142" s="137">
        <v>79.67772167971702</v>
      </c>
      <c r="D142" s="11">
        <v>159.83</v>
      </c>
      <c r="E142" s="137">
        <v>5.006241377044884</v>
      </c>
      <c r="F142" s="11">
        <v>159.83</v>
      </c>
      <c r="G142" s="136">
        <v>4.999343056103018</v>
      </c>
      <c r="H142" s="11">
        <v>1166.93</v>
      </c>
      <c r="I142" s="116">
        <v>6.061404784410679</v>
      </c>
      <c r="K142" s="173"/>
      <c r="L142" s="173"/>
      <c r="M142" s="173"/>
    </row>
    <row r="143" spans="1:13" ht="15" customHeight="1">
      <c r="A143" s="78" t="s">
        <v>275</v>
      </c>
      <c r="B143" s="15">
        <v>1291.589184668145</v>
      </c>
      <c r="C143" s="137">
        <v>25.02291204730229</v>
      </c>
      <c r="D143" s="11">
        <v>150.71</v>
      </c>
      <c r="E143" s="137">
        <v>1.7554520288974418</v>
      </c>
      <c r="F143" s="11">
        <v>174.13</v>
      </c>
      <c r="G143" s="136">
        <v>2.7982761674242926</v>
      </c>
      <c r="H143" s="11">
        <v>1181.23</v>
      </c>
      <c r="I143" s="116">
        <v>5.711421948971275</v>
      </c>
      <c r="K143" s="173"/>
      <c r="L143" s="173"/>
      <c r="M143" s="173"/>
    </row>
    <row r="144" spans="1:13" ht="15" customHeight="1">
      <c r="A144" s="78" t="s">
        <v>276</v>
      </c>
      <c r="B144" s="15">
        <v>1131.2785479896627</v>
      </c>
      <c r="C144" s="137">
        <v>47.04609652022357</v>
      </c>
      <c r="D144" s="11">
        <v>231.93</v>
      </c>
      <c r="E144" s="137">
        <v>2.6693227091633576</v>
      </c>
      <c r="F144" s="11">
        <v>231.93</v>
      </c>
      <c r="G144" s="136">
        <v>2.6693227091633474</v>
      </c>
      <c r="H144" s="11">
        <v>1239.03</v>
      </c>
      <c r="I144" s="116">
        <v>5.546374540002717</v>
      </c>
      <c r="K144" s="173"/>
      <c r="L144" s="173"/>
      <c r="M144" s="173"/>
    </row>
    <row r="145" spans="1:13" ht="15" customHeight="1">
      <c r="A145" s="78" t="s">
        <v>277</v>
      </c>
      <c r="B145" s="15">
        <v>1157.6495736010186</v>
      </c>
      <c r="C145" s="137">
        <v>43.31910005743252</v>
      </c>
      <c r="D145" s="11">
        <v>166.25</v>
      </c>
      <c r="E145" s="137">
        <v>6.823877144509427</v>
      </c>
      <c r="F145" s="11">
        <v>193.99</v>
      </c>
      <c r="G145" s="136">
        <v>6.2958904109589096</v>
      </c>
      <c r="H145" s="11">
        <v>1201.09</v>
      </c>
      <c r="I145" s="116">
        <v>6.242260198846543</v>
      </c>
      <c r="K145" s="173"/>
      <c r="L145" s="173"/>
      <c r="M145" s="173"/>
    </row>
    <row r="146" spans="1:13" ht="9.75" customHeight="1">
      <c r="A146" s="78"/>
      <c r="B146" s="50"/>
      <c r="C146" s="167"/>
      <c r="D146" s="66"/>
      <c r="E146" s="144"/>
      <c r="F146" s="52"/>
      <c r="G146" s="53"/>
      <c r="H146" s="52"/>
      <c r="I146" s="53"/>
      <c r="K146" s="173"/>
      <c r="L146" s="173"/>
      <c r="M146" s="173"/>
    </row>
    <row r="147" spans="1:13" ht="15" customHeight="1">
      <c r="A147" s="80" t="s">
        <v>278</v>
      </c>
      <c r="B147" s="50"/>
      <c r="C147" s="167"/>
      <c r="D147" s="66"/>
      <c r="E147" s="144"/>
      <c r="F147" s="52"/>
      <c r="G147" s="53"/>
      <c r="H147" s="52"/>
      <c r="I147" s="53"/>
      <c r="K147" s="173"/>
      <c r="L147" s="173"/>
      <c r="M147" s="173"/>
    </row>
    <row r="148" spans="1:13" ht="15" customHeight="1">
      <c r="A148" s="78" t="s">
        <v>279</v>
      </c>
      <c r="B148" s="15">
        <v>1063.35553199676</v>
      </c>
      <c r="C148" s="137">
        <v>55.386796273795056</v>
      </c>
      <c r="D148" s="11">
        <v>107.01</v>
      </c>
      <c r="E148" s="137">
        <v>5.501330967169471</v>
      </c>
      <c r="F148" s="11">
        <v>119.19</v>
      </c>
      <c r="G148" s="136">
        <v>5.965504978662867</v>
      </c>
      <c r="H148" s="11">
        <v>1125.93</v>
      </c>
      <c r="I148" s="116">
        <v>6.19609223495247</v>
      </c>
      <c r="K148" s="173"/>
      <c r="L148" s="173"/>
      <c r="M148" s="173"/>
    </row>
    <row r="149" spans="1:13" ht="15" customHeight="1">
      <c r="A149" s="78" t="s">
        <v>280</v>
      </c>
      <c r="B149" s="15">
        <v>1010.6303056930692</v>
      </c>
      <c r="C149" s="137">
        <v>61.2942008486563</v>
      </c>
      <c r="D149" s="11">
        <v>143.64</v>
      </c>
      <c r="E149" s="137">
        <v>12.008733624454138</v>
      </c>
      <c r="F149" s="11">
        <v>151.05</v>
      </c>
      <c r="G149" s="136">
        <v>11.888888888888898</v>
      </c>
      <c r="H149" s="11">
        <v>1157.79</v>
      </c>
      <c r="I149" s="116">
        <v>6.9298341402824075</v>
      </c>
      <c r="K149" s="173"/>
      <c r="L149" s="173"/>
      <c r="M149" s="173"/>
    </row>
    <row r="150" spans="1:13" ht="15" customHeight="1">
      <c r="A150" s="78" t="s">
        <v>281</v>
      </c>
      <c r="B150" s="15">
        <v>1002.0770566519092</v>
      </c>
      <c r="C150" s="137">
        <v>57.64250138350858</v>
      </c>
      <c r="D150" s="11">
        <v>125.73</v>
      </c>
      <c r="E150" s="137">
        <v>2.4861428105640737</v>
      </c>
      <c r="F150" s="11">
        <v>142.88</v>
      </c>
      <c r="G150" s="136">
        <v>1.962463426817955</v>
      </c>
      <c r="H150" s="11">
        <v>1149.62</v>
      </c>
      <c r="I150" s="116">
        <v>5.6746023383311295</v>
      </c>
      <c r="K150" s="173"/>
      <c r="L150" s="173"/>
      <c r="M150" s="173"/>
    </row>
    <row r="151" spans="1:13" ht="15" customHeight="1">
      <c r="A151" s="78" t="s">
        <v>282</v>
      </c>
      <c r="B151" s="15">
        <v>933.958969900727</v>
      </c>
      <c r="C151" s="137">
        <v>71.26224833294025</v>
      </c>
      <c r="D151" s="11">
        <v>121.86</v>
      </c>
      <c r="E151" s="137">
        <v>7.897998937488926</v>
      </c>
      <c r="F151" s="11">
        <v>152.02</v>
      </c>
      <c r="G151" s="136">
        <v>6.43422250227543</v>
      </c>
      <c r="H151" s="11">
        <v>1158.76</v>
      </c>
      <c r="I151" s="116">
        <v>6.251061360985539</v>
      </c>
      <c r="K151" s="173"/>
      <c r="L151" s="173"/>
      <c r="M151" s="173"/>
    </row>
    <row r="152" spans="1:13" ht="15" customHeight="1">
      <c r="A152" s="78" t="s">
        <v>283</v>
      </c>
      <c r="B152" s="15">
        <v>1003.6349646088595</v>
      </c>
      <c r="C152" s="137">
        <v>58.77055189025029</v>
      </c>
      <c r="D152" s="11">
        <v>127.25</v>
      </c>
      <c r="E152" s="137">
        <v>4.887899769205406</v>
      </c>
      <c r="F152" s="11">
        <v>131.67</v>
      </c>
      <c r="G152" s="136">
        <v>4.841149773071091</v>
      </c>
      <c r="H152" s="11">
        <v>1138.41</v>
      </c>
      <c r="I152" s="116">
        <v>6.061717421954831</v>
      </c>
      <c r="K152" s="173"/>
      <c r="L152" s="173"/>
      <c r="M152" s="173"/>
    </row>
    <row r="153" spans="1:13" ht="15" customHeight="1">
      <c r="A153" s="78" t="s">
        <v>284</v>
      </c>
      <c r="B153" s="15">
        <v>1140.5099463956583</v>
      </c>
      <c r="C153" s="137">
        <v>45.892211072428154</v>
      </c>
      <c r="D153" s="11">
        <v>178.59</v>
      </c>
      <c r="E153" s="137">
        <v>3.8978416429111817</v>
      </c>
      <c r="F153" s="11">
        <v>190.77</v>
      </c>
      <c r="G153" s="136">
        <v>4.308600798294069</v>
      </c>
      <c r="H153" s="11">
        <v>1197.51</v>
      </c>
      <c r="I153" s="116">
        <v>5.9137168127005255</v>
      </c>
      <c r="K153" s="173"/>
      <c r="L153" s="173"/>
      <c r="M153" s="173"/>
    </row>
    <row r="154" spans="1:13" ht="15" customHeight="1">
      <c r="A154" s="78" t="s">
        <v>285</v>
      </c>
      <c r="B154" s="15">
        <v>1277.6849658750498</v>
      </c>
      <c r="C154" s="137">
        <v>31.12269694693589</v>
      </c>
      <c r="D154" s="11">
        <v>139.23</v>
      </c>
      <c r="E154" s="137">
        <v>6.388018644456328</v>
      </c>
      <c r="F154" s="11">
        <v>188.25</v>
      </c>
      <c r="G154" s="136">
        <v>6.26587637595258</v>
      </c>
      <c r="H154" s="11">
        <v>1194.99</v>
      </c>
      <c r="I154" s="116">
        <v>6.230138359280105</v>
      </c>
      <c r="K154" s="173"/>
      <c r="L154" s="173"/>
      <c r="M154" s="173"/>
    </row>
    <row r="155" spans="1:13" ht="15" customHeight="1">
      <c r="A155" s="78" t="s">
        <v>286</v>
      </c>
      <c r="B155" s="15">
        <v>1062.9656151278202</v>
      </c>
      <c r="C155" s="137">
        <v>65.87502520556538</v>
      </c>
      <c r="D155" s="11">
        <v>205.8</v>
      </c>
      <c r="E155" s="137">
        <v>28.360256969999377</v>
      </c>
      <c r="F155" s="11">
        <v>222.84</v>
      </c>
      <c r="G155" s="136">
        <v>28.883747831116253</v>
      </c>
      <c r="H155" s="11">
        <v>1229.58</v>
      </c>
      <c r="I155" s="116">
        <v>9.719590484534757</v>
      </c>
      <c r="K155" s="173"/>
      <c r="L155" s="173"/>
      <c r="M155" s="173"/>
    </row>
    <row r="156" spans="1:13" ht="15" customHeight="1">
      <c r="A156" s="78" t="s">
        <v>287</v>
      </c>
      <c r="B156" s="15">
        <v>944.9778961625283</v>
      </c>
      <c r="C156" s="137">
        <v>69.62942061700527</v>
      </c>
      <c r="D156" s="11">
        <v>124.98</v>
      </c>
      <c r="E156" s="137">
        <v>8.245279750562972</v>
      </c>
      <c r="F156" s="11">
        <v>135.9</v>
      </c>
      <c r="G156" s="136">
        <v>8.174799012974617</v>
      </c>
      <c r="H156" s="11">
        <v>1142.64</v>
      </c>
      <c r="I156" s="116">
        <v>6.451844773702533</v>
      </c>
      <c r="K156" s="173"/>
      <c r="L156" s="173"/>
      <c r="M156" s="173"/>
    </row>
    <row r="157" spans="1:13" ht="15" customHeight="1">
      <c r="A157" s="78" t="s">
        <v>288</v>
      </c>
      <c r="B157" s="15">
        <v>899.2773469283189</v>
      </c>
      <c r="C157" s="137">
        <v>78.36928489692745</v>
      </c>
      <c r="D157" s="11">
        <v>165.51</v>
      </c>
      <c r="E157" s="137">
        <v>9.464285714285726</v>
      </c>
      <c r="F157" s="11">
        <v>174.92</v>
      </c>
      <c r="G157" s="136">
        <v>10.116462071136288</v>
      </c>
      <c r="H157" s="11">
        <v>1181.66</v>
      </c>
      <c r="I157" s="116">
        <v>6.782287106234018</v>
      </c>
      <c r="K157" s="173"/>
      <c r="L157" s="173"/>
      <c r="M157" s="173"/>
    </row>
    <row r="158" spans="1:13" ht="15" customHeight="1">
      <c r="A158" s="78" t="s">
        <v>289</v>
      </c>
      <c r="B158" s="15">
        <v>1182.301657360635</v>
      </c>
      <c r="C158" s="137">
        <v>39.56341331408984</v>
      </c>
      <c r="D158" s="11">
        <v>131.67</v>
      </c>
      <c r="E158" s="137">
        <v>4.949784791965572</v>
      </c>
      <c r="F158" s="11">
        <v>160.71</v>
      </c>
      <c r="G158" s="136">
        <v>4.963751551172355</v>
      </c>
      <c r="H158" s="11">
        <v>1167.45</v>
      </c>
      <c r="I158" s="116">
        <v>6.048256698017626</v>
      </c>
      <c r="K158" s="173"/>
      <c r="L158" s="173"/>
      <c r="M158" s="173"/>
    </row>
    <row r="159" spans="1:13" ht="15" customHeight="1">
      <c r="A159" s="78" t="s">
        <v>290</v>
      </c>
      <c r="B159" s="15">
        <v>1102.2330447634176</v>
      </c>
      <c r="C159" s="137">
        <v>46.097810053330306</v>
      </c>
      <c r="D159" s="11">
        <v>110.92</v>
      </c>
      <c r="E159" s="137">
        <v>9.226981782373223</v>
      </c>
      <c r="F159" s="11">
        <v>137.31</v>
      </c>
      <c r="G159" s="136">
        <v>8.907043147208125</v>
      </c>
      <c r="H159" s="11">
        <v>1144.05</v>
      </c>
      <c r="I159" s="116">
        <v>6.538540139270821</v>
      </c>
      <c r="K159" s="173"/>
      <c r="L159" s="173"/>
      <c r="M159" s="173"/>
    </row>
    <row r="160" spans="1:13" ht="9.75" customHeight="1">
      <c r="A160" s="78"/>
      <c r="B160" s="50"/>
      <c r="C160" s="167"/>
      <c r="D160" s="66"/>
      <c r="E160" s="144"/>
      <c r="F160" s="52"/>
      <c r="G160" s="53"/>
      <c r="H160" s="52"/>
      <c r="I160" s="53"/>
      <c r="K160" s="173"/>
      <c r="L160" s="173"/>
      <c r="M160" s="173"/>
    </row>
    <row r="161" spans="1:13" ht="15" customHeight="1">
      <c r="A161" s="80" t="s">
        <v>291</v>
      </c>
      <c r="B161" s="50"/>
      <c r="C161" s="167"/>
      <c r="D161" s="66"/>
      <c r="E161" s="144"/>
      <c r="F161" s="52"/>
      <c r="G161" s="53"/>
      <c r="H161" s="52"/>
      <c r="I161" s="53"/>
      <c r="K161" s="173"/>
      <c r="L161" s="173"/>
      <c r="M161" s="173"/>
    </row>
    <row r="162" spans="1:13" ht="15" customHeight="1">
      <c r="A162" s="78" t="s">
        <v>292</v>
      </c>
      <c r="B162" s="15">
        <v>847.0169201325558</v>
      </c>
      <c r="C162" s="137">
        <v>88.9665270891669</v>
      </c>
      <c r="D162" s="11">
        <v>211.76</v>
      </c>
      <c r="E162" s="137">
        <v>4.9980166600555265</v>
      </c>
      <c r="F162" s="11">
        <v>212.78</v>
      </c>
      <c r="G162" s="136">
        <v>5.118071336824431</v>
      </c>
      <c r="H162" s="11">
        <v>1290.23</v>
      </c>
      <c r="I162" s="116">
        <v>5.1071440756556</v>
      </c>
      <c r="K162" s="173"/>
      <c r="L162" s="173"/>
      <c r="M162" s="173"/>
    </row>
    <row r="163" spans="1:13" ht="15" customHeight="1">
      <c r="A163" s="78" t="s">
        <v>293</v>
      </c>
      <c r="B163" s="15">
        <v>1004.2233252524302</v>
      </c>
      <c r="C163" s="137">
        <v>72.66457975380705</v>
      </c>
      <c r="D163" s="11">
        <v>155.99</v>
      </c>
      <c r="E163" s="137">
        <v>7.891824595379715</v>
      </c>
      <c r="F163" s="11">
        <v>166.6</v>
      </c>
      <c r="G163" s="136">
        <v>7.442280407584155</v>
      </c>
      <c r="H163" s="11">
        <v>1244.05</v>
      </c>
      <c r="I163" s="116">
        <v>5.41207636753797</v>
      </c>
      <c r="K163" s="173"/>
      <c r="L163" s="173"/>
      <c r="M163" s="173"/>
    </row>
    <row r="164" spans="1:13" ht="15" customHeight="1">
      <c r="A164" s="78" t="s">
        <v>294</v>
      </c>
      <c r="B164" s="15">
        <v>1062.1136800714924</v>
      </c>
      <c r="C164" s="137">
        <v>58.263330354483166</v>
      </c>
      <c r="D164" s="11">
        <v>139.2</v>
      </c>
      <c r="E164" s="137">
        <v>9.952606635071092</v>
      </c>
      <c r="F164" s="11">
        <v>142.03</v>
      </c>
      <c r="G164" s="136">
        <v>10.049589338292266</v>
      </c>
      <c r="H164" s="11">
        <v>1219.48</v>
      </c>
      <c r="I164" s="116">
        <v>5.657891152563844</v>
      </c>
      <c r="K164" s="173"/>
      <c r="L164" s="173"/>
      <c r="M164" s="173"/>
    </row>
    <row r="165" spans="1:13" ht="15" customHeight="1">
      <c r="A165" s="78" t="s">
        <v>295</v>
      </c>
      <c r="B165" s="15">
        <v>856.7677653421251</v>
      </c>
      <c r="C165" s="137">
        <v>88.93805309734513</v>
      </c>
      <c r="D165" s="11">
        <v>181.22</v>
      </c>
      <c r="E165" s="137">
        <v>3.8926790116379006</v>
      </c>
      <c r="F165" s="11">
        <v>181.22</v>
      </c>
      <c r="G165" s="136">
        <v>3.898635477582853</v>
      </c>
      <c r="H165" s="11">
        <v>1258.67</v>
      </c>
      <c r="I165" s="116">
        <v>4.929575721371896</v>
      </c>
      <c r="K165" s="173"/>
      <c r="L165" s="173"/>
      <c r="M165" s="173"/>
    </row>
    <row r="166" spans="1:13" ht="15" customHeight="1">
      <c r="A166" s="78" t="s">
        <v>296</v>
      </c>
      <c r="B166" s="15">
        <v>923.0411985018727</v>
      </c>
      <c r="C166" s="137">
        <v>79.19386481184235</v>
      </c>
      <c r="D166" s="11">
        <v>149.23</v>
      </c>
      <c r="E166" s="137">
        <v>9.245973645680827</v>
      </c>
      <c r="F166" s="11">
        <v>154.81</v>
      </c>
      <c r="G166" s="136">
        <v>9.051845590307124</v>
      </c>
      <c r="H166" s="11">
        <v>1232.26</v>
      </c>
      <c r="I166" s="116">
        <v>5.585070993869487</v>
      </c>
      <c r="K166" s="173"/>
      <c r="L166" s="173"/>
      <c r="M166" s="173"/>
    </row>
    <row r="167" spans="1:13" ht="15" customHeight="1">
      <c r="A167" s="78" t="s">
        <v>297</v>
      </c>
      <c r="B167" s="15">
        <v>873.1184455835338</v>
      </c>
      <c r="C167" s="137">
        <v>84.7940391576611</v>
      </c>
      <c r="D167" s="11">
        <v>207.95</v>
      </c>
      <c r="E167" s="137">
        <v>6.520848273742441</v>
      </c>
      <c r="F167" s="11">
        <v>213.72</v>
      </c>
      <c r="G167" s="136">
        <v>6.630743900613677</v>
      </c>
      <c r="H167" s="11">
        <v>1291.17</v>
      </c>
      <c r="I167" s="116">
        <v>5.354513618345673</v>
      </c>
      <c r="K167" s="173"/>
      <c r="L167" s="173"/>
      <c r="M167" s="173"/>
    </row>
    <row r="168" spans="1:13" ht="15" customHeight="1">
      <c r="A168" s="78" t="s">
        <v>298</v>
      </c>
      <c r="B168" s="15">
        <v>919.8432520325205</v>
      </c>
      <c r="C168" s="137">
        <v>80.91745837731725</v>
      </c>
      <c r="D168" s="11">
        <v>207.47</v>
      </c>
      <c r="E168" s="137">
        <v>-0.004819741661843402</v>
      </c>
      <c r="F168" s="11">
        <v>208.24</v>
      </c>
      <c r="G168" s="136">
        <v>-0.04320069121106101</v>
      </c>
      <c r="H168" s="11">
        <v>1285.69</v>
      </c>
      <c r="I168" s="116">
        <v>4.2354548493406226</v>
      </c>
      <c r="K168" s="173"/>
      <c r="L168" s="173"/>
      <c r="M168" s="173"/>
    </row>
    <row r="169" spans="1:13" ht="15" customHeight="1">
      <c r="A169" s="78" t="s">
        <v>299</v>
      </c>
      <c r="B169" s="15">
        <v>1114.2077925417916</v>
      </c>
      <c r="C169" s="137">
        <v>52.22460351478782</v>
      </c>
      <c r="D169" s="11">
        <v>115.99</v>
      </c>
      <c r="E169" s="137">
        <v>2.928387612033001</v>
      </c>
      <c r="F169" s="11">
        <v>128.51</v>
      </c>
      <c r="G169" s="136">
        <v>3.913641141748192</v>
      </c>
      <c r="H169" s="11">
        <v>1205.96</v>
      </c>
      <c r="I169" s="116">
        <v>4.976734965621335</v>
      </c>
      <c r="K169" s="173"/>
      <c r="L169" s="173"/>
      <c r="M169" s="173"/>
    </row>
    <row r="170" spans="1:13" ht="15" customHeight="1">
      <c r="A170" s="78" t="s">
        <v>300</v>
      </c>
      <c r="B170" s="15">
        <v>934.7616823082022</v>
      </c>
      <c r="C170" s="137">
        <v>80.3195757596902</v>
      </c>
      <c r="D170" s="11">
        <v>216.86</v>
      </c>
      <c r="E170" s="137">
        <v>4.945799457994604</v>
      </c>
      <c r="F170" s="11">
        <v>218.77</v>
      </c>
      <c r="G170" s="136">
        <v>4.900503476384559</v>
      </c>
      <c r="H170" s="11">
        <v>1296.23</v>
      </c>
      <c r="I170" s="116">
        <v>5.07122939052895</v>
      </c>
      <c r="K170" s="173"/>
      <c r="L170" s="173"/>
      <c r="M170" s="173"/>
    </row>
    <row r="171" spans="1:13" ht="15" customHeight="1">
      <c r="A171" s="78" t="s">
        <v>301</v>
      </c>
      <c r="B171" s="15">
        <v>1014.3350758162197</v>
      </c>
      <c r="C171" s="137">
        <v>72.33960202176586</v>
      </c>
      <c r="D171" s="11">
        <v>170.35</v>
      </c>
      <c r="E171" s="137">
        <v>8.996096999168213</v>
      </c>
      <c r="F171" s="11">
        <v>174.95</v>
      </c>
      <c r="G171" s="136">
        <v>8.996324216559714</v>
      </c>
      <c r="H171" s="11">
        <v>1252.4</v>
      </c>
      <c r="I171" s="116">
        <v>5.631794704030928</v>
      </c>
      <c r="K171" s="173"/>
      <c r="L171" s="173"/>
      <c r="M171" s="173"/>
    </row>
    <row r="172" spans="1:13" ht="15" customHeight="1">
      <c r="A172" s="78" t="s">
        <v>302</v>
      </c>
      <c r="B172" s="15">
        <v>1033.015710709505</v>
      </c>
      <c r="C172" s="137">
        <v>68.24854975457384</v>
      </c>
      <c r="D172" s="11">
        <v>158.96</v>
      </c>
      <c r="E172" s="137">
        <v>2.0020533880903413</v>
      </c>
      <c r="F172" s="11">
        <v>168.2</v>
      </c>
      <c r="G172" s="136">
        <v>2.125075895567699</v>
      </c>
      <c r="H172" s="11">
        <v>1245.65</v>
      </c>
      <c r="I172" s="116">
        <v>4.6924936178329375</v>
      </c>
      <c r="K172" s="173"/>
      <c r="L172" s="173"/>
      <c r="M172" s="173"/>
    </row>
    <row r="173" spans="1:13" ht="15" customHeight="1">
      <c r="A173" s="78" t="s">
        <v>303</v>
      </c>
      <c r="B173" s="15">
        <v>999.4540159744408</v>
      </c>
      <c r="C173" s="137">
        <v>69.44408945686901</v>
      </c>
      <c r="D173" s="11">
        <v>142.68</v>
      </c>
      <c r="E173" s="137">
        <v>9.00756360302546</v>
      </c>
      <c r="F173" s="11">
        <v>146.1</v>
      </c>
      <c r="G173" s="136">
        <v>9.266322638546097</v>
      </c>
      <c r="H173" s="11">
        <v>1223.55</v>
      </c>
      <c r="I173" s="116">
        <v>5.585137298539281</v>
      </c>
      <c r="K173" s="173"/>
      <c r="L173" s="173"/>
      <c r="M173" s="173"/>
    </row>
    <row r="174" spans="1:13" ht="9.75" customHeight="1">
      <c r="A174" s="81"/>
      <c r="B174" s="58"/>
      <c r="C174" s="168"/>
      <c r="D174" s="82"/>
      <c r="E174" s="145"/>
      <c r="F174" s="64"/>
      <c r="G174" s="65"/>
      <c r="H174" s="64"/>
      <c r="I174" s="65"/>
      <c r="K174" s="173"/>
      <c r="L174" s="173"/>
      <c r="M174" s="173"/>
    </row>
    <row r="175" spans="1:13" ht="15" customHeight="1">
      <c r="A175" s="80" t="s">
        <v>304</v>
      </c>
      <c r="B175" s="50"/>
      <c r="C175" s="167"/>
      <c r="D175" s="66"/>
      <c r="E175" s="144"/>
      <c r="F175" s="52"/>
      <c r="G175" s="53"/>
      <c r="H175" s="52"/>
      <c r="I175" s="53"/>
      <c r="K175" s="173"/>
      <c r="L175" s="173"/>
      <c r="M175" s="173"/>
    </row>
    <row r="176" spans="1:13" ht="15" customHeight="1">
      <c r="A176" s="78" t="s">
        <v>305</v>
      </c>
      <c r="B176" s="15">
        <v>1001.3360001332717</v>
      </c>
      <c r="C176" s="137">
        <v>71.05284630239072</v>
      </c>
      <c r="D176" s="11">
        <v>109.89</v>
      </c>
      <c r="E176" s="137">
        <v>4.8368631940469475</v>
      </c>
      <c r="F176" s="11">
        <v>163.85</v>
      </c>
      <c r="G176" s="136">
        <v>4.683107590084324</v>
      </c>
      <c r="H176" s="11">
        <v>1192.03</v>
      </c>
      <c r="I176" s="116">
        <v>7.488762060578509</v>
      </c>
      <c r="K176" s="173"/>
      <c r="L176" s="173"/>
      <c r="M176" s="173"/>
    </row>
    <row r="177" spans="1:13" ht="15" customHeight="1">
      <c r="A177" s="78" t="s">
        <v>306</v>
      </c>
      <c r="B177" s="15">
        <v>973.6509210439814</v>
      </c>
      <c r="C177" s="137">
        <v>70.79744921438433</v>
      </c>
      <c r="D177" s="11">
        <v>107.58</v>
      </c>
      <c r="E177" s="137">
        <v>5.802517702596366</v>
      </c>
      <c r="F177" s="11">
        <v>146.86</v>
      </c>
      <c r="G177" s="136">
        <v>6.799505490509798</v>
      </c>
      <c r="H177" s="11">
        <v>1175.04</v>
      </c>
      <c r="I177" s="116">
        <v>7.804698311727627</v>
      </c>
      <c r="K177" s="173"/>
      <c r="L177" s="173"/>
      <c r="M177" s="173"/>
    </row>
    <row r="178" spans="1:13" ht="15" customHeight="1">
      <c r="A178" s="78" t="s">
        <v>307</v>
      </c>
      <c r="B178" s="15">
        <v>1127.33125537676</v>
      </c>
      <c r="C178" s="137">
        <v>53.44267368095311</v>
      </c>
      <c r="D178" s="11">
        <v>139.98</v>
      </c>
      <c r="E178" s="137">
        <v>5.693144065237088</v>
      </c>
      <c r="F178" s="11">
        <v>167.87</v>
      </c>
      <c r="G178" s="136">
        <v>5.631764409765931</v>
      </c>
      <c r="H178" s="11">
        <v>1196.05</v>
      </c>
      <c r="I178" s="116">
        <v>7.618354850838514</v>
      </c>
      <c r="K178" s="173"/>
      <c r="L178" s="173"/>
      <c r="M178" s="173"/>
    </row>
    <row r="179" spans="1:13" ht="15" customHeight="1">
      <c r="A179" s="78" t="s">
        <v>308</v>
      </c>
      <c r="B179" s="15">
        <v>946.7897653367231</v>
      </c>
      <c r="C179" s="137">
        <v>71.47800296589224</v>
      </c>
      <c r="D179" s="11">
        <v>91.25</v>
      </c>
      <c r="E179" s="137">
        <v>9.622777510812108</v>
      </c>
      <c r="F179" s="11">
        <v>117.95</v>
      </c>
      <c r="G179" s="136">
        <v>8.350174536101418</v>
      </c>
      <c r="H179" s="11">
        <v>1146.13</v>
      </c>
      <c r="I179" s="116">
        <v>7.990885711855246</v>
      </c>
      <c r="K179" s="173"/>
      <c r="L179" s="173"/>
      <c r="M179" s="173"/>
    </row>
    <row r="180" spans="1:13" ht="15" customHeight="1">
      <c r="A180" s="78" t="s">
        <v>309</v>
      </c>
      <c r="B180" s="15">
        <v>1034.1570316537534</v>
      </c>
      <c r="C180" s="137">
        <v>63.44568918718847</v>
      </c>
      <c r="D180" s="11">
        <v>140.12</v>
      </c>
      <c r="E180" s="137">
        <v>6.619996956323249</v>
      </c>
      <c r="F180" s="11">
        <v>157.2</v>
      </c>
      <c r="G180" s="136">
        <v>6.866077498300473</v>
      </c>
      <c r="H180" s="11">
        <v>1185.38</v>
      </c>
      <c r="I180" s="116">
        <v>7.804837406497154</v>
      </c>
      <c r="K180" s="173"/>
      <c r="L180" s="173"/>
      <c r="M180" s="173"/>
    </row>
    <row r="181" spans="1:13" ht="15" customHeight="1">
      <c r="A181" s="78" t="s">
        <v>310</v>
      </c>
      <c r="B181" s="15">
        <v>982.187731191118</v>
      </c>
      <c r="C181" s="137">
        <v>72.72411860471323</v>
      </c>
      <c r="D181" s="11">
        <v>151.78</v>
      </c>
      <c r="E181" s="137">
        <v>4.7697936080624</v>
      </c>
      <c r="F181" s="11">
        <v>182.12</v>
      </c>
      <c r="G181" s="136">
        <v>3.920114122681886</v>
      </c>
      <c r="H181" s="11">
        <v>1210.3</v>
      </c>
      <c r="I181" s="116">
        <v>7.323591635297887</v>
      </c>
      <c r="K181" s="173"/>
      <c r="L181" s="173"/>
      <c r="M181" s="173"/>
    </row>
    <row r="182" spans="1:13" ht="15" customHeight="1">
      <c r="A182" s="78" t="s">
        <v>311</v>
      </c>
      <c r="B182" s="15">
        <v>983.1243104733509</v>
      </c>
      <c r="C182" s="137">
        <v>74.02627655609393</v>
      </c>
      <c r="D182" s="11">
        <v>169.22</v>
      </c>
      <c r="E182" s="137">
        <v>5.928012519561809</v>
      </c>
      <c r="F182" s="11">
        <v>169.22</v>
      </c>
      <c r="G182" s="136">
        <v>5.914752456656436</v>
      </c>
      <c r="H182" s="11">
        <v>1197.4</v>
      </c>
      <c r="I182" s="116">
        <v>7.657487366024441</v>
      </c>
      <c r="K182" s="173"/>
      <c r="L182" s="173"/>
      <c r="M182" s="173"/>
    </row>
    <row r="183" spans="1:13" ht="9.75" customHeight="1">
      <c r="A183" s="78"/>
      <c r="B183" s="50"/>
      <c r="C183" s="167"/>
      <c r="D183" s="66"/>
      <c r="E183" s="144"/>
      <c r="F183" s="52"/>
      <c r="G183" s="53"/>
      <c r="H183" s="52"/>
      <c r="I183" s="53"/>
      <c r="K183" s="173"/>
      <c r="L183" s="173"/>
      <c r="M183" s="173"/>
    </row>
    <row r="184" spans="1:13" ht="15" customHeight="1">
      <c r="A184" s="80" t="s">
        <v>312</v>
      </c>
      <c r="B184" s="50"/>
      <c r="C184" s="167"/>
      <c r="D184" s="66"/>
      <c r="E184" s="144"/>
      <c r="F184" s="52"/>
      <c r="G184" s="53"/>
      <c r="H184" s="52"/>
      <c r="I184" s="53"/>
      <c r="K184" s="173"/>
      <c r="L184" s="173"/>
      <c r="M184" s="173"/>
    </row>
    <row r="185" spans="1:13" ht="15" customHeight="1">
      <c r="A185" s="78" t="s">
        <v>313</v>
      </c>
      <c r="B185" s="15">
        <v>782.6242666771802</v>
      </c>
      <c r="C185" s="137">
        <v>90.65999053777006</v>
      </c>
      <c r="D185" s="11">
        <v>146.31</v>
      </c>
      <c r="E185" s="137">
        <v>9.817608646701203</v>
      </c>
      <c r="F185" s="11">
        <v>154.08</v>
      </c>
      <c r="G185" s="136">
        <v>9.767044240222274</v>
      </c>
      <c r="H185" s="11">
        <v>1124.1</v>
      </c>
      <c r="I185" s="116">
        <v>6.572996956682493</v>
      </c>
      <c r="K185" s="173"/>
      <c r="L185" s="173"/>
      <c r="M185" s="173"/>
    </row>
    <row r="186" spans="1:13" ht="15" customHeight="1">
      <c r="A186" s="78" t="s">
        <v>314</v>
      </c>
      <c r="B186" s="15">
        <v>809.396241088859</v>
      </c>
      <c r="C186" s="137">
        <v>83.62840794345338</v>
      </c>
      <c r="D186" s="11">
        <v>92.88</v>
      </c>
      <c r="E186" s="137">
        <v>2.471315092674309</v>
      </c>
      <c r="F186" s="11">
        <v>114.63</v>
      </c>
      <c r="G186" s="136">
        <v>2.7150537634408614</v>
      </c>
      <c r="H186" s="11">
        <v>1084.65</v>
      </c>
      <c r="I186" s="116">
        <v>5.716374269005857</v>
      </c>
      <c r="K186" s="173"/>
      <c r="L186" s="173"/>
      <c r="M186" s="173"/>
    </row>
    <row r="187" spans="1:13" ht="15" customHeight="1">
      <c r="A187" s="78" t="s">
        <v>315</v>
      </c>
      <c r="B187" s="15">
        <v>773.9122447980415</v>
      </c>
      <c r="C187" s="137">
        <v>91.36134910920713</v>
      </c>
      <c r="D187" s="11">
        <v>183.6</v>
      </c>
      <c r="E187" s="137">
        <v>7.487851999297468</v>
      </c>
      <c r="F187" s="11">
        <v>183.6</v>
      </c>
      <c r="G187" s="136">
        <v>7.481559536354059</v>
      </c>
      <c r="H187" s="11">
        <v>1153.62</v>
      </c>
      <c r="I187" s="116">
        <v>6.302869464256084</v>
      </c>
      <c r="K187" s="173"/>
      <c r="L187" s="173"/>
      <c r="M187" s="173"/>
    </row>
    <row r="188" spans="1:13" ht="15" customHeight="1">
      <c r="A188" s="78" t="s">
        <v>316</v>
      </c>
      <c r="B188" s="15">
        <v>923.7742197299491</v>
      </c>
      <c r="C188" s="137">
        <v>78.36395386015397</v>
      </c>
      <c r="D188" s="11">
        <v>115.09</v>
      </c>
      <c r="E188" s="137">
        <v>5.684113865932039</v>
      </c>
      <c r="F188" s="11">
        <v>157.9</v>
      </c>
      <c r="G188" s="136">
        <v>5.809823761978166</v>
      </c>
      <c r="H188" s="11">
        <v>1127.92</v>
      </c>
      <c r="I188" s="116">
        <v>6.044395137406801</v>
      </c>
      <c r="K188" s="173"/>
      <c r="L188" s="173"/>
      <c r="M188" s="173"/>
    </row>
    <row r="189" spans="1:13" ht="15" customHeight="1">
      <c r="A189" s="78" t="s">
        <v>317</v>
      </c>
      <c r="B189" s="15">
        <v>856.9849432278994</v>
      </c>
      <c r="C189" s="137">
        <v>85.08284092225699</v>
      </c>
      <c r="D189" s="11">
        <v>134.09</v>
      </c>
      <c r="E189" s="137">
        <v>5.408379844351874</v>
      </c>
      <c r="F189" s="11">
        <v>147.55</v>
      </c>
      <c r="G189" s="136">
        <v>5.438044876375599</v>
      </c>
      <c r="H189" s="11">
        <v>1117.57</v>
      </c>
      <c r="I189" s="116">
        <v>5.997116679628965</v>
      </c>
      <c r="K189" s="173"/>
      <c r="L189" s="173"/>
      <c r="M189" s="173"/>
    </row>
    <row r="190" spans="1:13" ht="15" customHeight="1">
      <c r="A190" s="78" t="s">
        <v>318</v>
      </c>
      <c r="B190" s="15">
        <v>886.665939310449</v>
      </c>
      <c r="C190" s="137">
        <v>71.0290426676228</v>
      </c>
      <c r="D190" s="11">
        <v>107.02</v>
      </c>
      <c r="E190" s="137">
        <v>6.604243450542868</v>
      </c>
      <c r="F190" s="11">
        <v>126.41</v>
      </c>
      <c r="G190" s="136">
        <v>6.7471710859652045</v>
      </c>
      <c r="H190" s="11">
        <v>1096.43</v>
      </c>
      <c r="I190" s="116">
        <v>6.158866017311839</v>
      </c>
      <c r="K190" s="173"/>
      <c r="L190" s="173"/>
      <c r="M190" s="173"/>
    </row>
    <row r="191" spans="1:13" ht="15" customHeight="1">
      <c r="A191" s="78" t="s">
        <v>319</v>
      </c>
      <c r="B191" s="15">
        <v>894.7815271721241</v>
      </c>
      <c r="C191" s="137">
        <v>74.78576698257761</v>
      </c>
      <c r="D191" s="11">
        <v>161.55</v>
      </c>
      <c r="E191" s="137">
        <v>9.868063112078351</v>
      </c>
      <c r="F191" s="11">
        <v>182.35</v>
      </c>
      <c r="G191" s="136">
        <v>8.859172586711244</v>
      </c>
      <c r="H191" s="11">
        <v>1152.37</v>
      </c>
      <c r="I191" s="116">
        <v>6.512556497305673</v>
      </c>
      <c r="K191" s="173"/>
      <c r="L191" s="173"/>
      <c r="M191" s="173"/>
    </row>
    <row r="192" spans="1:13" ht="9.75" customHeight="1">
      <c r="A192" s="78"/>
      <c r="B192" s="50"/>
      <c r="C192" s="167"/>
      <c r="D192" s="66"/>
      <c r="E192" s="144"/>
      <c r="F192" s="52"/>
      <c r="G192" s="53"/>
      <c r="H192" s="52"/>
      <c r="I192" s="53"/>
      <c r="K192" s="173"/>
      <c r="L192" s="173"/>
      <c r="M192" s="173"/>
    </row>
    <row r="193" spans="1:13" ht="15" customHeight="1">
      <c r="A193" s="80" t="s">
        <v>320</v>
      </c>
      <c r="B193" s="50"/>
      <c r="C193" s="167"/>
      <c r="D193" s="66"/>
      <c r="E193" s="144"/>
      <c r="F193" s="52"/>
      <c r="G193" s="53"/>
      <c r="H193" s="52"/>
      <c r="I193" s="53"/>
      <c r="K193" s="173"/>
      <c r="L193" s="173"/>
      <c r="M193" s="173"/>
    </row>
    <row r="194" spans="1:13" ht="15" customHeight="1">
      <c r="A194" s="78" t="s">
        <v>321</v>
      </c>
      <c r="B194" s="15">
        <v>925.5660684882472</v>
      </c>
      <c r="C194" s="137">
        <v>78.8370520622042</v>
      </c>
      <c r="D194" s="11">
        <v>58.13</v>
      </c>
      <c r="E194" s="137">
        <v>10.261760242792107</v>
      </c>
      <c r="F194" s="11">
        <v>96.7</v>
      </c>
      <c r="G194" s="136">
        <v>8.420226482789555</v>
      </c>
      <c r="H194" s="11">
        <v>1165.09</v>
      </c>
      <c r="I194" s="116">
        <v>6.863500449434073</v>
      </c>
      <c r="K194" s="173"/>
      <c r="L194" s="173"/>
      <c r="M194" s="173"/>
    </row>
    <row r="195" spans="1:13" ht="15" customHeight="1">
      <c r="A195" s="78" t="s">
        <v>322</v>
      </c>
      <c r="B195" s="15">
        <v>1025.5975264812014</v>
      </c>
      <c r="C195" s="137">
        <v>70.77755790944012</v>
      </c>
      <c r="D195" s="11">
        <v>96.52</v>
      </c>
      <c r="E195" s="137">
        <v>6.935519610015506</v>
      </c>
      <c r="F195" s="11">
        <v>137.51</v>
      </c>
      <c r="G195" s="136">
        <v>7.496873045653525</v>
      </c>
      <c r="H195" s="11">
        <v>1205.9</v>
      </c>
      <c r="I195" s="116">
        <v>6.812283545469852</v>
      </c>
      <c r="K195" s="173"/>
      <c r="L195" s="173"/>
      <c r="M195" s="173"/>
    </row>
    <row r="196" spans="1:13" ht="15" customHeight="1">
      <c r="A196" s="78" t="s">
        <v>323</v>
      </c>
      <c r="B196" s="15">
        <v>831.4623799888362</v>
      </c>
      <c r="C196" s="137">
        <v>86.72899804632989</v>
      </c>
      <c r="D196" s="11">
        <v>116.73</v>
      </c>
      <c r="E196" s="137">
        <v>6.50547445255476</v>
      </c>
      <c r="F196" s="11">
        <v>123.54</v>
      </c>
      <c r="G196" s="136">
        <v>6.555114714507511</v>
      </c>
      <c r="H196" s="11">
        <v>1191.93</v>
      </c>
      <c r="I196" s="116">
        <v>6.707191520219164</v>
      </c>
      <c r="K196" s="173"/>
      <c r="L196" s="173"/>
      <c r="M196" s="173"/>
    </row>
    <row r="197" spans="1:13" ht="15" customHeight="1">
      <c r="A197" s="78" t="s">
        <v>324</v>
      </c>
      <c r="B197" s="15">
        <v>913.8550883227517</v>
      </c>
      <c r="C197" s="137">
        <v>76.815880414691</v>
      </c>
      <c r="D197" s="11">
        <v>113.95</v>
      </c>
      <c r="E197" s="137">
        <v>4.282968792898334</v>
      </c>
      <c r="F197" s="11">
        <v>134.29</v>
      </c>
      <c r="G197" s="136">
        <v>4.799438114562203</v>
      </c>
      <c r="H197" s="11">
        <v>1202.68</v>
      </c>
      <c r="I197" s="116">
        <v>6.506318576704069</v>
      </c>
      <c r="K197" s="173"/>
      <c r="L197" s="173"/>
      <c r="M197" s="173"/>
    </row>
    <row r="198" spans="1:13" ht="15" customHeight="1">
      <c r="A198" s="78" t="s">
        <v>325</v>
      </c>
      <c r="B198" s="15">
        <v>990.6900964689877</v>
      </c>
      <c r="C198" s="137">
        <v>68.56100426689753</v>
      </c>
      <c r="D198" s="11">
        <v>115.11</v>
      </c>
      <c r="E198" s="137">
        <v>7.922370148134261</v>
      </c>
      <c r="F198" s="11">
        <v>138.06</v>
      </c>
      <c r="G198" s="136">
        <v>6.37183141998614</v>
      </c>
      <c r="H198" s="11">
        <v>1206.45</v>
      </c>
      <c r="I198" s="116">
        <v>6.684293369647892</v>
      </c>
      <c r="K198" s="173"/>
      <c r="L198" s="173"/>
      <c r="M198" s="173"/>
    </row>
    <row r="199" spans="1:13" ht="15" customHeight="1">
      <c r="A199" s="78" t="s">
        <v>326</v>
      </c>
      <c r="B199" s="15">
        <v>849.542977622818</v>
      </c>
      <c r="C199" s="137">
        <v>89.57531041929099</v>
      </c>
      <c r="D199" s="11">
        <v>182.88</v>
      </c>
      <c r="E199" s="137">
        <v>2.9845703344971275</v>
      </c>
      <c r="F199" s="11">
        <v>182.88</v>
      </c>
      <c r="G199" s="136">
        <v>2.990369994931578</v>
      </c>
      <c r="H199" s="11">
        <v>1251.27</v>
      </c>
      <c r="I199" s="116">
        <v>6.162186927306037</v>
      </c>
      <c r="K199" s="173"/>
      <c r="L199" s="173"/>
      <c r="M199" s="173"/>
    </row>
    <row r="200" spans="1:13" ht="15" customHeight="1">
      <c r="A200" s="78" t="s">
        <v>327</v>
      </c>
      <c r="B200" s="15">
        <v>1064.2358575122091</v>
      </c>
      <c r="C200" s="137">
        <v>64.44166290474823</v>
      </c>
      <c r="D200" s="11">
        <v>116.1</v>
      </c>
      <c r="E200" s="137">
        <v>6.9356175739154535</v>
      </c>
      <c r="F200" s="11">
        <v>152.64</v>
      </c>
      <c r="G200" s="136">
        <v>7.311586051743515</v>
      </c>
      <c r="H200" s="11">
        <v>1221.03</v>
      </c>
      <c r="I200" s="116">
        <v>6.797806369226198</v>
      </c>
      <c r="K200" s="173"/>
      <c r="L200" s="173"/>
      <c r="M200" s="173"/>
    </row>
    <row r="201" spans="1:13" ht="9.75" customHeight="1">
      <c r="A201" s="78"/>
      <c r="B201" s="50"/>
      <c r="C201" s="167"/>
      <c r="D201" s="66"/>
      <c r="E201" s="144"/>
      <c r="F201" s="52"/>
      <c r="G201" s="53"/>
      <c r="H201" s="52"/>
      <c r="I201" s="53"/>
      <c r="K201" s="173"/>
      <c r="L201" s="173"/>
      <c r="M201" s="173"/>
    </row>
    <row r="202" spans="1:13" ht="15" customHeight="1">
      <c r="A202" s="80" t="s">
        <v>328</v>
      </c>
      <c r="B202" s="50"/>
      <c r="C202" s="167"/>
      <c r="D202" s="66"/>
      <c r="E202" s="144"/>
      <c r="F202" s="52"/>
      <c r="G202" s="53"/>
      <c r="H202" s="52"/>
      <c r="I202" s="53"/>
      <c r="K202" s="173"/>
      <c r="L202" s="173"/>
      <c r="M202" s="173"/>
    </row>
    <row r="203" spans="1:13" ht="15" customHeight="1">
      <c r="A203" s="78" t="s">
        <v>329</v>
      </c>
      <c r="B203" s="15">
        <v>1065.174930429021</v>
      </c>
      <c r="C203" s="137">
        <v>60.73380818287228</v>
      </c>
      <c r="D203" s="11">
        <v>126.34</v>
      </c>
      <c r="E203" s="137">
        <v>2.782297429222269</v>
      </c>
      <c r="F203" s="11">
        <v>159.8</v>
      </c>
      <c r="G203" s="136">
        <v>4.104234527687304</v>
      </c>
      <c r="H203" s="11">
        <v>1198.93</v>
      </c>
      <c r="I203" s="116">
        <v>6.503111084529048</v>
      </c>
      <c r="K203" s="173"/>
      <c r="L203" s="173"/>
      <c r="M203" s="173"/>
    </row>
    <row r="204" spans="1:13" ht="15" customHeight="1">
      <c r="A204" s="78" t="s">
        <v>330</v>
      </c>
      <c r="B204" s="15">
        <v>1098.3081042375738</v>
      </c>
      <c r="C204" s="137">
        <v>51.165402976691944</v>
      </c>
      <c r="D204" s="11">
        <v>68</v>
      </c>
      <c r="E204" s="137">
        <v>9.65973230124173</v>
      </c>
      <c r="F204" s="11">
        <v>88.9</v>
      </c>
      <c r="G204" s="136">
        <v>8.16401022022145</v>
      </c>
      <c r="H204" s="11">
        <v>1128.03</v>
      </c>
      <c r="I204" s="116">
        <v>6.981800989875269</v>
      </c>
      <c r="K204" s="173"/>
      <c r="L204" s="173"/>
      <c r="M204" s="173"/>
    </row>
    <row r="205" spans="1:13" ht="15" customHeight="1">
      <c r="A205" s="78" t="s">
        <v>331</v>
      </c>
      <c r="B205" s="15">
        <v>1160.303864269755</v>
      </c>
      <c r="C205" s="137">
        <v>54.416716493061024</v>
      </c>
      <c r="D205" s="11">
        <v>177.72</v>
      </c>
      <c r="E205" s="137">
        <v>7.474600870827275</v>
      </c>
      <c r="F205" s="11">
        <v>184.54</v>
      </c>
      <c r="G205" s="136">
        <v>7.409347535067802</v>
      </c>
      <c r="H205" s="11">
        <v>1223.67</v>
      </c>
      <c r="I205" s="116">
        <v>6.961076932923088</v>
      </c>
      <c r="K205" s="173"/>
      <c r="L205" s="173"/>
      <c r="M205" s="173"/>
    </row>
    <row r="206" spans="1:13" ht="15" customHeight="1">
      <c r="A206" s="78" t="s">
        <v>332</v>
      </c>
      <c r="B206" s="15">
        <v>1159.5779994216005</v>
      </c>
      <c r="C206" s="137">
        <v>57.350930697234205</v>
      </c>
      <c r="D206" s="11">
        <v>159.86</v>
      </c>
      <c r="E206" s="137">
        <v>5.504223864836333</v>
      </c>
      <c r="F206" s="11">
        <v>179.94</v>
      </c>
      <c r="G206" s="136">
        <v>4.811276794035409</v>
      </c>
      <c r="H206" s="11">
        <v>1219.07</v>
      </c>
      <c r="I206" s="116">
        <v>6.571100626982281</v>
      </c>
      <c r="K206" s="173"/>
      <c r="L206" s="173"/>
      <c r="M206" s="173"/>
    </row>
    <row r="207" spans="1:13" ht="15" customHeight="1">
      <c r="A207" s="78" t="s">
        <v>333</v>
      </c>
      <c r="B207" s="15">
        <v>1096.8649745022394</v>
      </c>
      <c r="C207" s="137">
        <v>56.75579796904794</v>
      </c>
      <c r="D207" s="11">
        <v>153.69</v>
      </c>
      <c r="E207" s="137">
        <v>4.81484007365478</v>
      </c>
      <c r="F207" s="11">
        <v>176.13</v>
      </c>
      <c r="G207" s="136">
        <v>4.521986825707676</v>
      </c>
      <c r="H207" s="11">
        <v>1215.26</v>
      </c>
      <c r="I207" s="116">
        <v>6.533256879476588</v>
      </c>
      <c r="K207" s="173"/>
      <c r="L207" s="173"/>
      <c r="M207" s="173"/>
    </row>
    <row r="208" spans="1:13" ht="15" customHeight="1">
      <c r="A208" s="78" t="s">
        <v>334</v>
      </c>
      <c r="B208" s="15">
        <v>947.4557757067615</v>
      </c>
      <c r="C208" s="137">
        <v>75.28464100379522</v>
      </c>
      <c r="D208" s="11">
        <v>172.6</v>
      </c>
      <c r="E208" s="137">
        <v>9.005936592143481</v>
      </c>
      <c r="F208" s="11">
        <v>182.7</v>
      </c>
      <c r="G208" s="136">
        <v>8.840700583819833</v>
      </c>
      <c r="H208" s="11">
        <v>1221.83</v>
      </c>
      <c r="I208" s="116">
        <v>7.170268945489062</v>
      </c>
      <c r="K208" s="173"/>
      <c r="L208" s="173"/>
      <c r="M208" s="173"/>
    </row>
    <row r="209" spans="1:13" ht="15" customHeight="1">
      <c r="A209" s="78" t="s">
        <v>335</v>
      </c>
      <c r="B209" s="15">
        <v>1028.6859822876388</v>
      </c>
      <c r="C209" s="137">
        <v>65.78832480977923</v>
      </c>
      <c r="D209" s="11">
        <v>131.74</v>
      </c>
      <c r="E209" s="137">
        <v>3.00234558248631</v>
      </c>
      <c r="F209" s="11">
        <v>167.98</v>
      </c>
      <c r="G209" s="136">
        <v>3.1501381639545563</v>
      </c>
      <c r="H209" s="11">
        <v>1207.11</v>
      </c>
      <c r="I209" s="116">
        <v>6.346465572593452</v>
      </c>
      <c r="K209" s="173"/>
      <c r="L209" s="173"/>
      <c r="M209" s="173"/>
    </row>
    <row r="210" spans="1:13" ht="9.75" customHeight="1">
      <c r="A210" s="78"/>
      <c r="B210" s="50"/>
      <c r="C210" s="167"/>
      <c r="D210" s="66"/>
      <c r="E210" s="144"/>
      <c r="F210" s="52"/>
      <c r="G210" s="53"/>
      <c r="H210" s="52"/>
      <c r="I210" s="53"/>
      <c r="K210" s="173"/>
      <c r="L210" s="173"/>
      <c r="M210" s="173"/>
    </row>
    <row r="211" spans="1:13" ht="15" customHeight="1">
      <c r="A211" s="80" t="s">
        <v>336</v>
      </c>
      <c r="B211" s="50"/>
      <c r="C211" s="167"/>
      <c r="D211" s="66"/>
      <c r="E211" s="144"/>
      <c r="F211" s="52"/>
      <c r="G211" s="53"/>
      <c r="H211" s="52"/>
      <c r="I211" s="53"/>
      <c r="K211" s="173"/>
      <c r="L211" s="173"/>
      <c r="M211" s="173"/>
    </row>
    <row r="212" spans="1:13" ht="15" customHeight="1">
      <c r="A212" s="78" t="s">
        <v>337</v>
      </c>
      <c r="B212" s="15">
        <v>800.5656905586641</v>
      </c>
      <c r="C212" s="137">
        <v>88.49364952482458</v>
      </c>
      <c r="D212" s="11">
        <v>142.76</v>
      </c>
      <c r="E212" s="137">
        <v>4.993748621019334</v>
      </c>
      <c r="F212" s="11">
        <v>145.83</v>
      </c>
      <c r="G212" s="136">
        <v>4.974085804779748</v>
      </c>
      <c r="H212" s="11">
        <v>1128.53</v>
      </c>
      <c r="I212" s="116">
        <v>6.1396661180343255</v>
      </c>
      <c r="K212" s="173"/>
      <c r="L212" s="173"/>
      <c r="M212" s="173"/>
    </row>
    <row r="213" spans="1:13" ht="15" customHeight="1">
      <c r="A213" s="78" t="s">
        <v>338</v>
      </c>
      <c r="B213" s="15">
        <v>1014.3961965134707</v>
      </c>
      <c r="C213" s="137">
        <v>57.63668779714739</v>
      </c>
      <c r="D213" s="11">
        <v>112.26</v>
      </c>
      <c r="E213" s="137">
        <v>12.99446401610469</v>
      </c>
      <c r="F213" s="11">
        <v>146.86</v>
      </c>
      <c r="G213" s="136">
        <v>13.836136733586562</v>
      </c>
      <c r="H213" s="11">
        <v>1129.56</v>
      </c>
      <c r="I213" s="116">
        <v>7.2360301517079035</v>
      </c>
      <c r="K213" s="173"/>
      <c r="L213" s="173"/>
      <c r="M213" s="173"/>
    </row>
    <row r="214" spans="1:13" ht="15" customHeight="1">
      <c r="A214" s="78" t="s">
        <v>339</v>
      </c>
      <c r="B214" s="15">
        <v>945.7900844833287</v>
      </c>
      <c r="C214" s="137">
        <v>68.95162502630708</v>
      </c>
      <c r="D214" s="11">
        <v>96.75</v>
      </c>
      <c r="E214" s="137">
        <v>7.5</v>
      </c>
      <c r="F214" s="11">
        <v>148.88</v>
      </c>
      <c r="G214" s="136">
        <v>6.6322876378742235</v>
      </c>
      <c r="H214" s="11">
        <v>1131.58</v>
      </c>
      <c r="I214" s="116">
        <v>6.356501715306159</v>
      </c>
      <c r="K214" s="173"/>
      <c r="L214" s="173"/>
      <c r="M214" s="173"/>
    </row>
    <row r="215" spans="1:13" ht="15" customHeight="1">
      <c r="A215" s="78" t="s">
        <v>340</v>
      </c>
      <c r="B215" s="15">
        <v>862.2788097977972</v>
      </c>
      <c r="C215" s="137">
        <v>78.35771823113595</v>
      </c>
      <c r="D215" s="11">
        <v>157.35</v>
      </c>
      <c r="E215" s="137">
        <v>8.99078755974232</v>
      </c>
      <c r="F215" s="11">
        <v>157.57</v>
      </c>
      <c r="G215" s="136">
        <v>8.977107683795554</v>
      </c>
      <c r="H215" s="11">
        <v>1140.27</v>
      </c>
      <c r="I215" s="116">
        <v>6.674961643528038</v>
      </c>
      <c r="K215" s="173"/>
      <c r="L215" s="173"/>
      <c r="M215" s="173"/>
    </row>
    <row r="216" spans="1:13" ht="15" customHeight="1">
      <c r="A216" s="78" t="s">
        <v>341</v>
      </c>
      <c r="B216" s="15">
        <v>886.9556972871798</v>
      </c>
      <c r="C216" s="137">
        <v>79.63804754727988</v>
      </c>
      <c r="D216" s="11">
        <v>166.98</v>
      </c>
      <c r="E216" s="137">
        <v>5.151133501259442</v>
      </c>
      <c r="F216" s="11">
        <v>175.25</v>
      </c>
      <c r="G216" s="136">
        <v>4.9024302645756</v>
      </c>
      <c r="H216" s="11">
        <v>1157.95</v>
      </c>
      <c r="I216" s="116">
        <v>6.098644847396434</v>
      </c>
      <c r="K216" s="173"/>
      <c r="L216" s="173"/>
      <c r="M216" s="173"/>
    </row>
    <row r="217" spans="1:13" ht="15" customHeight="1">
      <c r="A217" s="78" t="s">
        <v>342</v>
      </c>
      <c r="B217" s="15">
        <v>1087.9229162475765</v>
      </c>
      <c r="C217" s="137">
        <v>53.09015996122152</v>
      </c>
      <c r="D217" s="11">
        <v>131.47</v>
      </c>
      <c r="E217" s="137">
        <v>8.518365662401983</v>
      </c>
      <c r="F217" s="11">
        <v>170.95</v>
      </c>
      <c r="G217" s="136">
        <v>7.922979797979787</v>
      </c>
      <c r="H217" s="11">
        <v>1153.65</v>
      </c>
      <c r="I217" s="116">
        <v>6.550109445568155</v>
      </c>
      <c r="K217" s="173"/>
      <c r="L217" s="173"/>
      <c r="M217" s="173"/>
    </row>
    <row r="218" spans="1:13" ht="15" customHeight="1">
      <c r="A218" s="78" t="s">
        <v>343</v>
      </c>
      <c r="B218" s="15">
        <v>835.3837805840568</v>
      </c>
      <c r="C218" s="137">
        <v>79.3442515127598</v>
      </c>
      <c r="D218" s="11">
        <v>105.04</v>
      </c>
      <c r="E218" s="137">
        <v>9.576465679115387</v>
      </c>
      <c r="F218" s="11">
        <v>121.75</v>
      </c>
      <c r="G218" s="136">
        <v>7.657617826509856</v>
      </c>
      <c r="H218" s="11">
        <v>1104.45</v>
      </c>
      <c r="I218" s="116">
        <v>6.461221106205777</v>
      </c>
      <c r="K218" s="173"/>
      <c r="L218" s="173"/>
      <c r="M218" s="173"/>
    </row>
    <row r="219" spans="1:13" ht="9.75" customHeight="1">
      <c r="A219" s="78"/>
      <c r="B219" s="50"/>
      <c r="C219" s="167"/>
      <c r="D219" s="66"/>
      <c r="E219" s="144"/>
      <c r="F219" s="52"/>
      <c r="G219" s="53"/>
      <c r="H219" s="52"/>
      <c r="I219" s="53"/>
      <c r="K219" s="173"/>
      <c r="L219" s="173"/>
      <c r="M219" s="173"/>
    </row>
    <row r="220" spans="1:13" ht="15" customHeight="1">
      <c r="A220" s="80" t="s">
        <v>344</v>
      </c>
      <c r="B220" s="50"/>
      <c r="C220" s="167"/>
      <c r="D220" s="66"/>
      <c r="E220" s="144"/>
      <c r="F220" s="52"/>
      <c r="G220" s="53"/>
      <c r="H220" s="52"/>
      <c r="I220" s="53"/>
      <c r="K220" s="173"/>
      <c r="L220" s="173"/>
      <c r="M220" s="173"/>
    </row>
    <row r="221" spans="1:13" ht="15" customHeight="1">
      <c r="A221" s="78" t="s">
        <v>345</v>
      </c>
      <c r="B221" s="15">
        <v>1059.325647202111</v>
      </c>
      <c r="C221" s="137">
        <v>69.06421273428514</v>
      </c>
      <c r="D221" s="11">
        <v>146.62</v>
      </c>
      <c r="E221" s="137">
        <v>2.898449013965898</v>
      </c>
      <c r="F221" s="11">
        <v>169.54</v>
      </c>
      <c r="G221" s="136">
        <v>4.165642664045221</v>
      </c>
      <c r="H221" s="11">
        <v>1259.11</v>
      </c>
      <c r="I221" s="116">
        <v>4.833230646262464</v>
      </c>
      <c r="K221" s="173"/>
      <c r="L221" s="173"/>
      <c r="M221" s="173"/>
    </row>
    <row r="222" spans="1:13" ht="15" customHeight="1">
      <c r="A222" s="78" t="s">
        <v>346</v>
      </c>
      <c r="B222" s="15">
        <v>908.7450219903093</v>
      </c>
      <c r="C222" s="137">
        <v>79.85836749906821</v>
      </c>
      <c r="D222" s="11">
        <v>158.86</v>
      </c>
      <c r="E222" s="137">
        <v>3.485114976223058</v>
      </c>
      <c r="F222" s="11">
        <v>164.5</v>
      </c>
      <c r="G222" s="136">
        <v>3.3940917661847934</v>
      </c>
      <c r="H222" s="11">
        <v>1254.07</v>
      </c>
      <c r="I222" s="116">
        <v>4.732754300985455</v>
      </c>
      <c r="K222" s="173"/>
      <c r="L222" s="173"/>
      <c r="M222" s="173"/>
    </row>
    <row r="223" spans="1:13" ht="15" customHeight="1">
      <c r="A223" s="78" t="s">
        <v>347</v>
      </c>
      <c r="B223" s="15">
        <v>835.751476096181</v>
      </c>
      <c r="C223" s="137">
        <v>90.14992927864215</v>
      </c>
      <c r="D223" s="11">
        <v>144.92</v>
      </c>
      <c r="E223" s="137">
        <v>0.013802622498260142</v>
      </c>
      <c r="F223" s="11">
        <v>144.92</v>
      </c>
      <c r="G223" s="136">
        <v>0</v>
      </c>
      <c r="H223" s="11">
        <v>1234.49</v>
      </c>
      <c r="I223" s="116">
        <v>4.333091056608237</v>
      </c>
      <c r="K223" s="173"/>
      <c r="L223" s="173"/>
      <c r="M223" s="173"/>
    </row>
    <row r="224" spans="1:13" ht="15" customHeight="1">
      <c r="A224" s="78" t="s">
        <v>348</v>
      </c>
      <c r="B224" s="15">
        <v>1181.7811431167215</v>
      </c>
      <c r="C224" s="137">
        <v>55.343566202840336</v>
      </c>
      <c r="D224" s="11">
        <v>164.77</v>
      </c>
      <c r="E224" s="137">
        <v>1.9048797080833735</v>
      </c>
      <c r="F224" s="11">
        <v>202.28</v>
      </c>
      <c r="G224" s="136">
        <v>3.130417049046607</v>
      </c>
      <c r="H224" s="11">
        <v>1291.85</v>
      </c>
      <c r="I224" s="116">
        <v>4.650691811671677</v>
      </c>
      <c r="K224" s="173"/>
      <c r="L224" s="173"/>
      <c r="M224" s="173"/>
    </row>
    <row r="225" spans="1:13" ht="15" customHeight="1">
      <c r="A225" s="78" t="s">
        <v>349</v>
      </c>
      <c r="B225" s="15">
        <v>1081.2539157053777</v>
      </c>
      <c r="C225" s="137">
        <v>63.180046765393605</v>
      </c>
      <c r="D225" s="11">
        <v>147.76</v>
      </c>
      <c r="E225" s="137">
        <v>2.4901158354720065</v>
      </c>
      <c r="F225" s="11">
        <v>178.53</v>
      </c>
      <c r="G225" s="136">
        <v>2.017142857142858</v>
      </c>
      <c r="H225" s="11">
        <v>1268.1</v>
      </c>
      <c r="I225" s="116">
        <v>4.516607599109862</v>
      </c>
      <c r="K225" s="173"/>
      <c r="L225" s="173"/>
      <c r="M225" s="173"/>
    </row>
    <row r="226" spans="1:13" ht="15" customHeight="1">
      <c r="A226" s="78" t="s">
        <v>350</v>
      </c>
      <c r="B226" s="15">
        <v>819.7626966250918</v>
      </c>
      <c r="C226" s="137">
        <v>91.50770359501101</v>
      </c>
      <c r="D226" s="11">
        <v>159.06</v>
      </c>
      <c r="E226" s="137">
        <v>2.5135344160866158</v>
      </c>
      <c r="F226" s="11">
        <v>159.06</v>
      </c>
      <c r="G226" s="136">
        <v>2.500322206469903</v>
      </c>
      <c r="H226" s="11">
        <v>1248.63</v>
      </c>
      <c r="I226" s="116">
        <v>4.620940443074043</v>
      </c>
      <c r="K226" s="173"/>
      <c r="L226" s="173"/>
      <c r="M226" s="173"/>
    </row>
    <row r="227" spans="1:13" ht="9.75" customHeight="1">
      <c r="A227" s="78"/>
      <c r="B227" s="50"/>
      <c r="C227" s="167"/>
      <c r="D227" s="66"/>
      <c r="E227" s="144"/>
      <c r="F227" s="52"/>
      <c r="G227" s="53"/>
      <c r="H227" s="52"/>
      <c r="I227" s="53"/>
      <c r="K227" s="173"/>
      <c r="L227" s="173"/>
      <c r="M227" s="173"/>
    </row>
    <row r="228" spans="1:13" ht="15" customHeight="1">
      <c r="A228" s="80" t="s">
        <v>351</v>
      </c>
      <c r="B228" s="50"/>
      <c r="C228" s="167"/>
      <c r="D228" s="66"/>
      <c r="E228" s="144"/>
      <c r="F228" s="52"/>
      <c r="G228" s="53"/>
      <c r="H228" s="52"/>
      <c r="I228" s="53"/>
      <c r="K228" s="173"/>
      <c r="L228" s="173"/>
      <c r="M228" s="173"/>
    </row>
    <row r="229" spans="1:13" ht="15" customHeight="1">
      <c r="A229" s="78" t="s">
        <v>352</v>
      </c>
      <c r="B229" s="15">
        <v>913.6053004628864</v>
      </c>
      <c r="C229" s="137">
        <v>91.033641924285</v>
      </c>
      <c r="D229" s="11">
        <v>144.06</v>
      </c>
      <c r="E229" s="137">
        <v>2.490039840637448</v>
      </c>
      <c r="F229" s="11">
        <v>148.23</v>
      </c>
      <c r="G229" s="136">
        <v>2.4466099937798</v>
      </c>
      <c r="H229" s="11">
        <v>1319.54</v>
      </c>
      <c r="I229" s="116">
        <v>5.708277462740504</v>
      </c>
      <c r="K229" s="173"/>
      <c r="L229" s="173"/>
      <c r="M229" s="173"/>
    </row>
    <row r="230" spans="1:13" ht="15" customHeight="1">
      <c r="A230" s="78" t="s">
        <v>353</v>
      </c>
      <c r="B230" s="15">
        <v>977.1472360538194</v>
      </c>
      <c r="C230" s="137">
        <v>79.13526121417618</v>
      </c>
      <c r="D230" s="11">
        <v>135.46</v>
      </c>
      <c r="E230" s="137">
        <v>2.4969733656174498</v>
      </c>
      <c r="F230" s="11">
        <v>147.43</v>
      </c>
      <c r="G230" s="136">
        <v>3.3363706455456783</v>
      </c>
      <c r="H230" s="11">
        <v>1318.74</v>
      </c>
      <c r="I230" s="116">
        <v>5.815422234024062</v>
      </c>
      <c r="K230" s="173"/>
      <c r="L230" s="173"/>
      <c r="M230" s="173"/>
    </row>
    <row r="231" spans="1:13" ht="15" customHeight="1">
      <c r="A231" s="78" t="s">
        <v>354</v>
      </c>
      <c r="B231" s="15">
        <v>998.9610549872233</v>
      </c>
      <c r="C231" s="137">
        <v>79.88589303022293</v>
      </c>
      <c r="D231" s="11">
        <v>132.65</v>
      </c>
      <c r="E231" s="137">
        <v>3.57616928242368</v>
      </c>
      <c r="F231" s="11">
        <v>149.27</v>
      </c>
      <c r="G231" s="136">
        <v>3.6957276832233563</v>
      </c>
      <c r="H231" s="11">
        <v>1320.58</v>
      </c>
      <c r="I231" s="116">
        <v>5.854343700244908</v>
      </c>
      <c r="K231" s="173"/>
      <c r="L231" s="173"/>
      <c r="M231" s="173"/>
    </row>
    <row r="232" spans="1:13" ht="15" customHeight="1">
      <c r="A232" s="78" t="s">
        <v>355</v>
      </c>
      <c r="B232" s="15">
        <v>1016.956385787973</v>
      </c>
      <c r="C232" s="137">
        <v>76.10920070452067</v>
      </c>
      <c r="D232" s="11">
        <v>121.41</v>
      </c>
      <c r="E232" s="137">
        <v>7.394957983193273</v>
      </c>
      <c r="F232" s="11">
        <v>128.39</v>
      </c>
      <c r="G232" s="136">
        <v>7.080900750625505</v>
      </c>
      <c r="H232" s="11">
        <v>1299.7</v>
      </c>
      <c r="I232" s="116">
        <v>6.228515370926816</v>
      </c>
      <c r="K232" s="173"/>
      <c r="L232" s="173"/>
      <c r="M232" s="173"/>
    </row>
    <row r="233" spans="1:13" ht="15" customHeight="1">
      <c r="A233" s="78" t="s">
        <v>356</v>
      </c>
      <c r="B233" s="15">
        <v>900.601976159912</v>
      </c>
      <c r="C233" s="137">
        <v>89.08169814780854</v>
      </c>
      <c r="D233" s="11">
        <v>164.21</v>
      </c>
      <c r="E233" s="137">
        <v>2.78542814221332</v>
      </c>
      <c r="F233" s="11">
        <v>165.23</v>
      </c>
      <c r="G233" s="136">
        <v>2.3666439501889553</v>
      </c>
      <c r="H233" s="11">
        <v>1336.54</v>
      </c>
      <c r="I233" s="116">
        <v>5.654963501142063</v>
      </c>
      <c r="K233" s="173"/>
      <c r="L233" s="173"/>
      <c r="M233" s="173"/>
    </row>
    <row r="234" spans="1:13" ht="15" customHeight="1">
      <c r="A234" s="78" t="s">
        <v>357</v>
      </c>
      <c r="B234" s="15">
        <v>1066.7310882558515</v>
      </c>
      <c r="C234" s="137">
        <v>74.67587099557761</v>
      </c>
      <c r="D234" s="11">
        <v>144.85</v>
      </c>
      <c r="E234" s="137">
        <v>3.9245228870713245</v>
      </c>
      <c r="F234" s="11">
        <v>195.7</v>
      </c>
      <c r="G234" s="136">
        <v>2.7242664427064187</v>
      </c>
      <c r="H234" s="11">
        <v>1367.01</v>
      </c>
      <c r="I234" s="116">
        <v>5.633667354853116</v>
      </c>
      <c r="K234" s="173"/>
      <c r="L234" s="173"/>
      <c r="M234" s="173"/>
    </row>
    <row r="235" spans="1:13" ht="15" customHeight="1">
      <c r="A235" s="78" t="s">
        <v>358</v>
      </c>
      <c r="B235" s="15">
        <v>1175.7495947581106</v>
      </c>
      <c r="C235" s="137">
        <v>54.24761991735348</v>
      </c>
      <c r="D235" s="11">
        <v>101.43</v>
      </c>
      <c r="E235" s="137">
        <v>5</v>
      </c>
      <c r="F235" s="11">
        <v>129.17</v>
      </c>
      <c r="G235" s="136">
        <v>5.729720880739941</v>
      </c>
      <c r="H235" s="11">
        <v>1300.48</v>
      </c>
      <c r="I235" s="116">
        <v>6.095423953057602</v>
      </c>
      <c r="K235" s="173"/>
      <c r="L235" s="173"/>
      <c r="M235" s="173"/>
    </row>
    <row r="236" spans="1:13" ht="9.75" customHeight="1">
      <c r="A236" s="81"/>
      <c r="B236" s="58"/>
      <c r="C236" s="168"/>
      <c r="D236" s="82"/>
      <c r="E236" s="145"/>
      <c r="F236" s="64"/>
      <c r="G236" s="65"/>
      <c r="H236" s="64"/>
      <c r="I236" s="65"/>
      <c r="K236" s="173"/>
      <c r="L236" s="173"/>
      <c r="M236" s="173"/>
    </row>
    <row r="237" spans="1:13" ht="15" customHeight="1">
      <c r="A237" s="80" t="s">
        <v>359</v>
      </c>
      <c r="B237" s="50"/>
      <c r="C237" s="167"/>
      <c r="D237" s="66"/>
      <c r="E237" s="144"/>
      <c r="F237" s="52"/>
      <c r="G237" s="53"/>
      <c r="H237" s="52"/>
      <c r="I237" s="53"/>
      <c r="K237" s="173"/>
      <c r="L237" s="173"/>
      <c r="M237" s="173"/>
    </row>
    <row r="238" spans="1:13" ht="15" customHeight="1">
      <c r="A238" s="78" t="s">
        <v>360</v>
      </c>
      <c r="B238" s="15">
        <v>1072.3532704696108</v>
      </c>
      <c r="C238" s="137">
        <v>60.478013257398935</v>
      </c>
      <c r="D238" s="11">
        <v>106</v>
      </c>
      <c r="E238" s="137">
        <v>6.0106010601060245</v>
      </c>
      <c r="F238" s="11">
        <v>169.87</v>
      </c>
      <c r="G238" s="136">
        <v>4.741645085707237</v>
      </c>
      <c r="H238" s="11">
        <v>1215.19</v>
      </c>
      <c r="I238" s="116">
        <v>6.70512719194262</v>
      </c>
      <c r="K238" s="173"/>
      <c r="L238" s="173"/>
      <c r="M238" s="173"/>
    </row>
    <row r="239" spans="1:13" ht="15" customHeight="1">
      <c r="A239" s="78" t="s">
        <v>361</v>
      </c>
      <c r="B239" s="15">
        <v>1100.8310786230168</v>
      </c>
      <c r="C239" s="137">
        <v>50.647132657050555</v>
      </c>
      <c r="D239" s="11">
        <v>212.94</v>
      </c>
      <c r="E239" s="137">
        <v>4.076246334310851</v>
      </c>
      <c r="F239" s="11">
        <v>215.95</v>
      </c>
      <c r="G239" s="136">
        <v>4.002119052205742</v>
      </c>
      <c r="H239" s="11">
        <v>1261.27</v>
      </c>
      <c r="I239" s="116">
        <v>6.500097104594316</v>
      </c>
      <c r="K239" s="173"/>
      <c r="L239" s="173"/>
      <c r="M239" s="173"/>
    </row>
    <row r="240" spans="1:13" ht="15" customHeight="1">
      <c r="A240" s="78" t="s">
        <v>362</v>
      </c>
      <c r="B240" s="15">
        <v>1238.2640265010352</v>
      </c>
      <c r="C240" s="137">
        <v>37.859966120835686</v>
      </c>
      <c r="D240" s="11">
        <v>113.33</v>
      </c>
      <c r="E240" s="137">
        <v>2.5982256020278927</v>
      </c>
      <c r="F240" s="11">
        <v>167.21</v>
      </c>
      <c r="G240" s="136">
        <v>4.226142242722683</v>
      </c>
      <c r="H240" s="11">
        <v>1212.53</v>
      </c>
      <c r="I240" s="116">
        <v>6.635417033102336</v>
      </c>
      <c r="K240" s="173"/>
      <c r="L240" s="173"/>
      <c r="M240" s="173"/>
    </row>
    <row r="241" spans="1:13" ht="15" customHeight="1">
      <c r="A241" s="78" t="s">
        <v>363</v>
      </c>
      <c r="B241" s="15">
        <v>1211.7571067662564</v>
      </c>
      <c r="C241" s="137">
        <v>41.296133567662565</v>
      </c>
      <c r="D241" s="11">
        <v>88.19</v>
      </c>
      <c r="E241" s="137">
        <v>5.503050604139248</v>
      </c>
      <c r="F241" s="11">
        <v>128.03</v>
      </c>
      <c r="G241" s="136">
        <v>6.469854469854471</v>
      </c>
      <c r="H241" s="11">
        <v>1173.35</v>
      </c>
      <c r="I241" s="116">
        <v>6.969641717567673</v>
      </c>
      <c r="K241" s="173"/>
      <c r="L241" s="173"/>
      <c r="M241" s="173"/>
    </row>
    <row r="242" spans="1:13" ht="15" customHeight="1">
      <c r="A242" s="78" t="s">
        <v>364</v>
      </c>
      <c r="B242" s="15">
        <v>1153.6168814947898</v>
      </c>
      <c r="C242" s="137">
        <v>46.50171962424927</v>
      </c>
      <c r="D242" s="11">
        <v>63</v>
      </c>
      <c r="E242" s="137">
        <v>5</v>
      </c>
      <c r="F242" s="11">
        <v>109.12</v>
      </c>
      <c r="G242" s="136">
        <v>9.185511306784077</v>
      </c>
      <c r="H242" s="11">
        <v>1154.44</v>
      </c>
      <c r="I242" s="116">
        <v>7.231165067481599</v>
      </c>
      <c r="K242" s="173"/>
      <c r="L242" s="173"/>
      <c r="M242" s="173"/>
    </row>
    <row r="243" spans="1:13" ht="9.75" customHeight="1">
      <c r="A243" s="78"/>
      <c r="B243" s="50"/>
      <c r="C243" s="167"/>
      <c r="D243" s="66"/>
      <c r="E243" s="144"/>
      <c r="F243" s="52"/>
      <c r="G243" s="53"/>
      <c r="H243" s="52"/>
      <c r="I243" s="53"/>
      <c r="K243" s="173"/>
      <c r="L243" s="173"/>
      <c r="M243" s="173"/>
    </row>
    <row r="244" spans="1:13" ht="15" customHeight="1">
      <c r="A244" s="80" t="s">
        <v>365</v>
      </c>
      <c r="B244" s="50"/>
      <c r="C244" s="167"/>
      <c r="D244" s="66"/>
      <c r="E244" s="144"/>
      <c r="F244" s="52"/>
      <c r="G244" s="53"/>
      <c r="H244" s="52"/>
      <c r="I244" s="53"/>
      <c r="K244" s="173"/>
      <c r="L244" s="173"/>
      <c r="M244" s="173"/>
    </row>
    <row r="245" spans="1:13" ht="15" customHeight="1">
      <c r="A245" s="78" t="s">
        <v>366</v>
      </c>
      <c r="B245" s="15">
        <v>1119.7578738609895</v>
      </c>
      <c r="C245" s="137">
        <v>60.16957048355539</v>
      </c>
      <c r="D245" s="11">
        <v>90.36</v>
      </c>
      <c r="E245" s="137">
        <v>4.7895164096022125</v>
      </c>
      <c r="F245" s="11">
        <v>147.75</v>
      </c>
      <c r="G245" s="136">
        <v>3.684210526315789</v>
      </c>
      <c r="H245" s="11">
        <v>1199.73</v>
      </c>
      <c r="I245" s="116">
        <v>6.332574447168396</v>
      </c>
      <c r="K245" s="173"/>
      <c r="L245" s="173"/>
      <c r="M245" s="173"/>
    </row>
    <row r="246" spans="1:13" ht="15" customHeight="1">
      <c r="A246" s="78" t="s">
        <v>367</v>
      </c>
      <c r="B246" s="15">
        <v>1068.883444859657</v>
      </c>
      <c r="C246" s="137">
        <v>61.855111148183674</v>
      </c>
      <c r="D246" s="11">
        <v>124.98</v>
      </c>
      <c r="E246" s="137">
        <v>4.989919354838701</v>
      </c>
      <c r="F246" s="11">
        <v>175.88</v>
      </c>
      <c r="G246" s="136">
        <v>4.678014522080696</v>
      </c>
      <c r="H246" s="11">
        <v>1227.86</v>
      </c>
      <c r="I246" s="116">
        <v>6.4187181748039</v>
      </c>
      <c r="K246" s="173"/>
      <c r="L246" s="173"/>
      <c r="M246" s="173"/>
    </row>
    <row r="247" spans="1:13" ht="15" customHeight="1">
      <c r="A247" s="78" t="s">
        <v>368</v>
      </c>
      <c r="B247" s="15">
        <v>970.1249249718644</v>
      </c>
      <c r="C247" s="137">
        <v>73.47130173815181</v>
      </c>
      <c r="D247" s="11">
        <v>182.96</v>
      </c>
      <c r="E247" s="137">
        <v>6.732003266830011</v>
      </c>
      <c r="F247" s="11">
        <v>214.13</v>
      </c>
      <c r="G247" s="136">
        <v>5.6858003060066045</v>
      </c>
      <c r="H247" s="11">
        <v>1266.11</v>
      </c>
      <c r="I247" s="116">
        <v>6.539870695337011</v>
      </c>
      <c r="K247" s="173"/>
      <c r="L247" s="173"/>
      <c r="M247" s="173"/>
    </row>
    <row r="248" spans="1:13" ht="15" customHeight="1">
      <c r="A248" s="78" t="s">
        <v>369</v>
      </c>
      <c r="B248" s="15">
        <v>975.6077820823244</v>
      </c>
      <c r="C248" s="137">
        <v>71.22518159806296</v>
      </c>
      <c r="D248" s="11">
        <v>131.85</v>
      </c>
      <c r="E248" s="137">
        <v>3.2578902028349788</v>
      </c>
      <c r="F248" s="11">
        <v>139.58</v>
      </c>
      <c r="G248" s="136">
        <v>3.2243750924419565</v>
      </c>
      <c r="H248" s="11">
        <v>1191.56</v>
      </c>
      <c r="I248" s="116">
        <v>6.294306090175978</v>
      </c>
      <c r="K248" s="173"/>
      <c r="L248" s="173"/>
      <c r="M248" s="173"/>
    </row>
    <row r="249" spans="1:13" ht="15" customHeight="1">
      <c r="A249" s="78" t="s">
        <v>370</v>
      </c>
      <c r="B249" s="15">
        <v>1095.785766085934</v>
      </c>
      <c r="C249" s="137">
        <v>56.95275758871312</v>
      </c>
      <c r="D249" s="11">
        <v>180.02</v>
      </c>
      <c r="E249" s="137">
        <v>7.932130223634526</v>
      </c>
      <c r="F249" s="11">
        <v>212.37</v>
      </c>
      <c r="G249" s="136">
        <v>7.34974473032401</v>
      </c>
      <c r="H249" s="11">
        <v>1264.35</v>
      </c>
      <c r="I249" s="116">
        <v>6.821433340466672</v>
      </c>
      <c r="K249" s="173"/>
      <c r="L249" s="173"/>
      <c r="M249" s="173"/>
    </row>
    <row r="250" spans="1:13" ht="9.75" customHeight="1">
      <c r="A250" s="78"/>
      <c r="B250" s="50"/>
      <c r="C250" s="167"/>
      <c r="D250" s="66"/>
      <c r="E250" s="144"/>
      <c r="F250" s="52"/>
      <c r="G250" s="53"/>
      <c r="H250" s="52"/>
      <c r="I250" s="53"/>
      <c r="K250" s="173"/>
      <c r="L250" s="173"/>
      <c r="M250" s="173"/>
    </row>
    <row r="251" spans="1:13" ht="15" customHeight="1">
      <c r="A251" s="80" t="s">
        <v>371</v>
      </c>
      <c r="B251" s="50"/>
      <c r="C251" s="167"/>
      <c r="D251" s="66"/>
      <c r="E251" s="144"/>
      <c r="F251" s="52"/>
      <c r="G251" s="53"/>
      <c r="H251" s="52"/>
      <c r="I251" s="53"/>
      <c r="K251" s="173"/>
      <c r="L251" s="173"/>
      <c r="M251" s="173"/>
    </row>
    <row r="252" spans="1:13" ht="15" customHeight="1">
      <c r="A252" s="78" t="s">
        <v>372</v>
      </c>
      <c r="B252" s="15">
        <v>1021.2371954093308</v>
      </c>
      <c r="C252" s="137">
        <v>64.26710171526975</v>
      </c>
      <c r="D252" s="11">
        <v>122.16</v>
      </c>
      <c r="E252" s="137">
        <v>3.8598877741880644</v>
      </c>
      <c r="F252" s="11">
        <v>159.72</v>
      </c>
      <c r="G252" s="136">
        <v>2.938901778808973</v>
      </c>
      <c r="H252" s="11">
        <v>1192.1</v>
      </c>
      <c r="I252" s="116">
        <v>5.949376088734031</v>
      </c>
      <c r="K252" s="173"/>
      <c r="L252" s="173"/>
      <c r="M252" s="173"/>
    </row>
    <row r="253" spans="1:13" ht="15" customHeight="1">
      <c r="A253" s="78" t="s">
        <v>373</v>
      </c>
      <c r="B253" s="15">
        <v>961.7606873218222</v>
      </c>
      <c r="C253" s="137">
        <v>67.65842264958198</v>
      </c>
      <c r="D253" s="11">
        <v>105.97</v>
      </c>
      <c r="E253" s="137">
        <v>1.4649559555725888</v>
      </c>
      <c r="F253" s="11">
        <v>127.19</v>
      </c>
      <c r="G253" s="136">
        <v>3.440143135979184</v>
      </c>
      <c r="H253" s="11">
        <v>1159.57</v>
      </c>
      <c r="I253" s="116">
        <v>6.094459083589509</v>
      </c>
      <c r="K253" s="173"/>
      <c r="L253" s="173"/>
      <c r="M253" s="173"/>
    </row>
    <row r="254" spans="1:13" ht="15" customHeight="1">
      <c r="A254" s="78" t="s">
        <v>374</v>
      </c>
      <c r="B254" s="15">
        <v>1027.0311984375476</v>
      </c>
      <c r="C254" s="137">
        <v>64.36149192935527</v>
      </c>
      <c r="D254" s="11">
        <v>124.32</v>
      </c>
      <c r="E254" s="137">
        <v>4.991132505700535</v>
      </c>
      <c r="F254" s="11">
        <v>167.87</v>
      </c>
      <c r="G254" s="136">
        <v>7.114599285349672</v>
      </c>
      <c r="H254" s="11">
        <v>1200.25</v>
      </c>
      <c r="I254" s="116">
        <v>6.526022436807723</v>
      </c>
      <c r="K254" s="173"/>
      <c r="L254" s="173"/>
      <c r="M254" s="173"/>
    </row>
    <row r="255" spans="1:13" ht="15" customHeight="1">
      <c r="A255" s="78" t="s">
        <v>375</v>
      </c>
      <c r="B255" s="15">
        <v>1001.0468544887418</v>
      </c>
      <c r="C255" s="137">
        <v>64.56409453748631</v>
      </c>
      <c r="D255" s="11">
        <v>117.3</v>
      </c>
      <c r="E255" s="137">
        <v>6.481481481481488</v>
      </c>
      <c r="F255" s="11">
        <v>125.19</v>
      </c>
      <c r="G255" s="136">
        <v>6.508422664624801</v>
      </c>
      <c r="H255" s="11">
        <v>1157.57</v>
      </c>
      <c r="I255" s="116">
        <v>6.439303381944569</v>
      </c>
      <c r="K255" s="173"/>
      <c r="L255" s="173"/>
      <c r="M255" s="173"/>
    </row>
    <row r="256" spans="1:13" ht="15" customHeight="1">
      <c r="A256" s="78" t="s">
        <v>376</v>
      </c>
      <c r="B256" s="15">
        <v>1018.5133870967741</v>
      </c>
      <c r="C256" s="137">
        <v>58.97404802328402</v>
      </c>
      <c r="D256" s="11">
        <v>108.07</v>
      </c>
      <c r="E256" s="172">
        <v>2.8160974217486423</v>
      </c>
      <c r="F256" s="11">
        <v>144.54</v>
      </c>
      <c r="G256" s="136">
        <v>1.2539404553415006</v>
      </c>
      <c r="H256" s="11">
        <v>1176.86</v>
      </c>
      <c r="I256" s="116">
        <v>5.761401932150069</v>
      </c>
      <c r="K256" s="173"/>
      <c r="L256" s="173"/>
      <c r="M256" s="173"/>
    </row>
    <row r="257" spans="1:13" ht="9.75" customHeight="1">
      <c r="A257" s="78"/>
      <c r="B257" s="50"/>
      <c r="C257" s="167"/>
      <c r="D257" s="66"/>
      <c r="E257" s="144"/>
      <c r="F257" s="52"/>
      <c r="G257" s="53"/>
      <c r="H257" s="52"/>
      <c r="I257" s="53"/>
      <c r="K257" s="173"/>
      <c r="L257" s="173"/>
      <c r="M257" s="173"/>
    </row>
    <row r="258" spans="1:13" ht="15" customHeight="1">
      <c r="A258" s="80" t="s">
        <v>377</v>
      </c>
      <c r="B258" s="50"/>
      <c r="C258" s="167"/>
      <c r="D258" s="66"/>
      <c r="E258" s="144"/>
      <c r="F258" s="52"/>
      <c r="G258" s="53"/>
      <c r="H258" s="52"/>
      <c r="I258" s="53"/>
      <c r="K258" s="173"/>
      <c r="L258" s="173"/>
      <c r="M258" s="173"/>
    </row>
    <row r="259" spans="1:13" ht="15" customHeight="1">
      <c r="A259" s="78" t="s">
        <v>378</v>
      </c>
      <c r="B259" s="15">
        <v>892.082910516124</v>
      </c>
      <c r="C259" s="137">
        <v>83.08590018331569</v>
      </c>
      <c r="D259" s="11">
        <v>159.15</v>
      </c>
      <c r="E259" s="137">
        <v>5.000989641749687</v>
      </c>
      <c r="F259" s="11">
        <v>172.44</v>
      </c>
      <c r="G259" s="136">
        <v>4.661325564457397</v>
      </c>
      <c r="H259" s="11">
        <v>1186.16</v>
      </c>
      <c r="I259" s="116">
        <v>7.003875595577587</v>
      </c>
      <c r="K259" s="173"/>
      <c r="L259" s="173"/>
      <c r="M259" s="173"/>
    </row>
    <row r="260" spans="1:13" ht="15" customHeight="1">
      <c r="A260" s="78" t="s">
        <v>379</v>
      </c>
      <c r="B260" s="15">
        <v>919.752716374862</v>
      </c>
      <c r="C260" s="137">
        <v>73.4311273350008</v>
      </c>
      <c r="D260" s="11">
        <v>158.31</v>
      </c>
      <c r="E260" s="137">
        <v>5.007959671000273</v>
      </c>
      <c r="F260" s="11">
        <v>178.56</v>
      </c>
      <c r="G260" s="136">
        <v>6.412395709177586</v>
      </c>
      <c r="H260" s="11">
        <v>1192.28</v>
      </c>
      <c r="I260" s="116">
        <v>7.261808648529884</v>
      </c>
      <c r="K260" s="173"/>
      <c r="L260" s="173"/>
      <c r="M260" s="173"/>
    </row>
    <row r="261" spans="1:13" ht="15" customHeight="1">
      <c r="A261" s="78" t="s">
        <v>380</v>
      </c>
      <c r="B261" s="15">
        <v>1066.741011456712</v>
      </c>
      <c r="C261" s="137">
        <v>60.434793702635815</v>
      </c>
      <c r="D261" s="11">
        <v>112.87</v>
      </c>
      <c r="E261" s="137">
        <v>6.7227685325264686</v>
      </c>
      <c r="F261" s="11">
        <v>141.68</v>
      </c>
      <c r="G261" s="136">
        <v>6.206896551724139</v>
      </c>
      <c r="H261" s="11">
        <v>1155.4</v>
      </c>
      <c r="I261" s="116">
        <v>7.263485480671131</v>
      </c>
      <c r="K261" s="173"/>
      <c r="L261" s="173"/>
      <c r="M261" s="173"/>
    </row>
    <row r="262" spans="1:13" ht="15" customHeight="1">
      <c r="A262" s="78" t="s">
        <v>381</v>
      </c>
      <c r="B262" s="15">
        <v>870.3917840127051</v>
      </c>
      <c r="C262" s="137">
        <v>83.04413465874556</v>
      </c>
      <c r="D262" s="11">
        <v>146.66</v>
      </c>
      <c r="E262" s="137">
        <v>3.9920584272849613</v>
      </c>
      <c r="F262" s="11">
        <v>150.34</v>
      </c>
      <c r="G262" s="136">
        <v>4.113573407202215</v>
      </c>
      <c r="H262" s="11">
        <v>1164.06</v>
      </c>
      <c r="I262" s="116">
        <v>6.975018556482572</v>
      </c>
      <c r="K262" s="173"/>
      <c r="L262" s="173"/>
      <c r="M262" s="173"/>
    </row>
    <row r="263" spans="1:13" ht="15" customHeight="1">
      <c r="A263" s="78" t="s">
        <v>382</v>
      </c>
      <c r="B263" s="15">
        <v>1006.6897022882974</v>
      </c>
      <c r="C263" s="137">
        <v>61.04301626508831</v>
      </c>
      <c r="D263" s="11">
        <v>79.08</v>
      </c>
      <c r="E263" s="137">
        <v>5.005975302084709</v>
      </c>
      <c r="F263" s="11">
        <v>120.25</v>
      </c>
      <c r="G263" s="136">
        <v>5.196395765899744</v>
      </c>
      <c r="H263" s="11">
        <v>1133.97</v>
      </c>
      <c r="I263" s="116">
        <v>7.173378012897313</v>
      </c>
      <c r="K263" s="173"/>
      <c r="L263" s="173"/>
      <c r="M263" s="173"/>
    </row>
    <row r="264" spans="1:13" ht="15" customHeight="1">
      <c r="A264" s="78" t="s">
        <v>383</v>
      </c>
      <c r="B264" s="15">
        <v>984.4737611083084</v>
      </c>
      <c r="C264" s="137">
        <v>66.24238426015755</v>
      </c>
      <c r="D264" s="11">
        <v>127.95</v>
      </c>
      <c r="E264" s="137">
        <v>2.705089099373903</v>
      </c>
      <c r="F264" s="11">
        <v>139.15</v>
      </c>
      <c r="G264" s="136">
        <v>2.777162271955107</v>
      </c>
      <c r="H264" s="11">
        <v>1152.87</v>
      </c>
      <c r="I264" s="116">
        <v>6.8312433657785405</v>
      </c>
      <c r="K264" s="173"/>
      <c r="L264" s="173"/>
      <c r="M264" s="173"/>
    </row>
    <row r="265" spans="1:13" ht="15" customHeight="1">
      <c r="A265" s="78" t="s">
        <v>384</v>
      </c>
      <c r="B265" s="15">
        <v>959.2928638625505</v>
      </c>
      <c r="C265" s="137">
        <v>70.41566608075657</v>
      </c>
      <c r="D265" s="11">
        <v>133.82</v>
      </c>
      <c r="E265" s="137">
        <v>4.051006920146172</v>
      </c>
      <c r="F265" s="11">
        <v>156.83</v>
      </c>
      <c r="G265" s="136">
        <v>3.333992225077421</v>
      </c>
      <c r="H265" s="11">
        <v>1170.55</v>
      </c>
      <c r="I265" s="116">
        <v>6.847768904843238</v>
      </c>
      <c r="K265" s="173"/>
      <c r="L265" s="173"/>
      <c r="M265" s="173"/>
    </row>
    <row r="266" spans="1:13" ht="15" customHeight="1">
      <c r="A266" s="78" t="s">
        <v>385</v>
      </c>
      <c r="B266" s="15">
        <v>849.9112539997979</v>
      </c>
      <c r="C266" s="137">
        <v>82.30657819394388</v>
      </c>
      <c r="D266" s="11">
        <v>114.87</v>
      </c>
      <c r="E266" s="137">
        <v>7.485730326564988</v>
      </c>
      <c r="F266" s="11">
        <v>114.87</v>
      </c>
      <c r="G266" s="136">
        <v>7.485730326564985</v>
      </c>
      <c r="H266" s="11">
        <v>1128.59</v>
      </c>
      <c r="I266" s="116">
        <v>7.42024873347881</v>
      </c>
      <c r="K266" s="173"/>
      <c r="L266" s="173"/>
      <c r="M266" s="173"/>
    </row>
    <row r="267" spans="1:13" ht="9.75" customHeight="1">
      <c r="A267" s="78"/>
      <c r="B267" s="50"/>
      <c r="C267" s="167"/>
      <c r="D267" s="66"/>
      <c r="E267" s="144"/>
      <c r="F267" s="52"/>
      <c r="G267" s="53"/>
      <c r="H267" s="52"/>
      <c r="I267" s="53"/>
      <c r="K267" s="173"/>
      <c r="L267" s="173"/>
      <c r="M267" s="173"/>
    </row>
    <row r="268" spans="1:13" ht="15" customHeight="1">
      <c r="A268" s="80" t="s">
        <v>386</v>
      </c>
      <c r="B268" s="50"/>
      <c r="C268" s="167"/>
      <c r="D268" s="66"/>
      <c r="E268" s="144"/>
      <c r="F268" s="52"/>
      <c r="G268" s="53"/>
      <c r="H268" s="52"/>
      <c r="I268" s="53"/>
      <c r="K268" s="173"/>
      <c r="L268" s="173"/>
      <c r="M268" s="173"/>
    </row>
    <row r="269" spans="1:13" ht="15" customHeight="1">
      <c r="A269" s="78" t="s">
        <v>387</v>
      </c>
      <c r="B269" s="15">
        <v>1075.196390116166</v>
      </c>
      <c r="C269" s="137">
        <v>61.41738863971919</v>
      </c>
      <c r="D269" s="11">
        <v>115.3</v>
      </c>
      <c r="E269" s="137">
        <v>2.845419677102834</v>
      </c>
      <c r="F269" s="11">
        <v>161.72</v>
      </c>
      <c r="G269" s="136">
        <v>2.3349996836043774</v>
      </c>
      <c r="H269" s="11">
        <v>1205.9</v>
      </c>
      <c r="I269" s="116">
        <v>4.16702658811741</v>
      </c>
      <c r="K269" s="173"/>
      <c r="L269" s="173"/>
      <c r="M269" s="173"/>
    </row>
    <row r="270" spans="1:13" ht="15" customHeight="1">
      <c r="A270" s="78" t="s">
        <v>388</v>
      </c>
      <c r="B270" s="15">
        <v>937.9472312440406</v>
      </c>
      <c r="C270" s="137">
        <v>79.22918653083755</v>
      </c>
      <c r="D270" s="11">
        <v>111.7</v>
      </c>
      <c r="E270" s="137">
        <v>4.981203007518786</v>
      </c>
      <c r="F270" s="11">
        <v>168.27</v>
      </c>
      <c r="G270" s="136">
        <v>8.038523274478337</v>
      </c>
      <c r="H270" s="11">
        <v>1212.45</v>
      </c>
      <c r="I270" s="116">
        <v>4.939500424102886</v>
      </c>
      <c r="K270" s="173"/>
      <c r="L270" s="173"/>
      <c r="M270" s="173"/>
    </row>
    <row r="271" spans="1:13" ht="15" customHeight="1">
      <c r="A271" s="78" t="s">
        <v>389</v>
      </c>
      <c r="B271" s="15">
        <v>965.1014953742315</v>
      </c>
      <c r="C271" s="137">
        <v>87.18943346457456</v>
      </c>
      <c r="D271" s="11">
        <v>268.74</v>
      </c>
      <c r="E271" s="137">
        <v>4.919184820801137</v>
      </c>
      <c r="F271" s="11">
        <v>268.74</v>
      </c>
      <c r="G271" s="136">
        <v>4.919184820801133</v>
      </c>
      <c r="H271" s="11">
        <v>1312.92</v>
      </c>
      <c r="I271" s="116">
        <v>4.550992618074973</v>
      </c>
      <c r="K271" s="173"/>
      <c r="L271" s="173"/>
      <c r="M271" s="173"/>
    </row>
    <row r="272" spans="1:13" ht="15" customHeight="1">
      <c r="A272" s="78" t="s">
        <v>390</v>
      </c>
      <c r="B272" s="15">
        <v>1084.7046341463415</v>
      </c>
      <c r="C272" s="137">
        <v>61.692485168094926</v>
      </c>
      <c r="D272" s="11">
        <v>122.39</v>
      </c>
      <c r="E272" s="137">
        <v>5.983720124696923</v>
      </c>
      <c r="F272" s="11">
        <v>160.52</v>
      </c>
      <c r="G272" s="136">
        <v>6.220222339862365</v>
      </c>
      <c r="H272" s="11">
        <v>1204.72</v>
      </c>
      <c r="I272" s="116">
        <v>4.689984792526616</v>
      </c>
      <c r="K272" s="173"/>
      <c r="L272" s="173"/>
      <c r="M272" s="173"/>
    </row>
    <row r="273" spans="1:13" ht="15" customHeight="1">
      <c r="A273" s="78" t="s">
        <v>391</v>
      </c>
      <c r="B273" s="15">
        <v>1040.2276899047074</v>
      </c>
      <c r="C273" s="137">
        <v>67.9802249767142</v>
      </c>
      <c r="D273" s="11">
        <v>150.3</v>
      </c>
      <c r="E273" s="137">
        <v>6.505102040816335</v>
      </c>
      <c r="F273" s="11">
        <v>170.1</v>
      </c>
      <c r="G273" s="136">
        <v>7.075412312728176</v>
      </c>
      <c r="H273" s="11">
        <v>1214.28</v>
      </c>
      <c r="I273" s="116">
        <v>4.815751538640814</v>
      </c>
      <c r="K273" s="173"/>
      <c r="L273" s="173"/>
      <c r="M273" s="173"/>
    </row>
    <row r="274" spans="1:13" ht="15" customHeight="1">
      <c r="A274" s="78" t="s">
        <v>392</v>
      </c>
      <c r="B274" s="15">
        <v>1054.480628548602</v>
      </c>
      <c r="C274" s="137">
        <v>57.591782385390914</v>
      </c>
      <c r="D274" s="11">
        <v>119.88</v>
      </c>
      <c r="E274" s="137">
        <v>4.881889763779523</v>
      </c>
      <c r="F274" s="11">
        <v>148.56</v>
      </c>
      <c r="G274" s="136">
        <v>5.011663250159047</v>
      </c>
      <c r="H274" s="11">
        <v>1192.74</v>
      </c>
      <c r="I274" s="116">
        <v>4.525457891508203</v>
      </c>
      <c r="K274" s="173"/>
      <c r="L274" s="173"/>
      <c r="M274" s="173"/>
    </row>
    <row r="275" spans="1:13" ht="15" customHeight="1">
      <c r="A275" s="78" t="s">
        <v>393</v>
      </c>
      <c r="B275" s="15">
        <v>884.5715485075204</v>
      </c>
      <c r="C275" s="137">
        <v>81.03194293688945</v>
      </c>
      <c r="D275" s="11">
        <v>121.53</v>
      </c>
      <c r="E275" s="137">
        <v>4.722102542007756</v>
      </c>
      <c r="F275" s="11">
        <v>128.68</v>
      </c>
      <c r="G275" s="136">
        <v>5.23388943408571</v>
      </c>
      <c r="H275" s="11">
        <v>1172.86</v>
      </c>
      <c r="I275" s="116">
        <v>4.541362497883058</v>
      </c>
      <c r="K275" s="173"/>
      <c r="L275" s="173"/>
      <c r="M275" s="173"/>
    </row>
    <row r="276" spans="1:13" ht="9.75" customHeight="1">
      <c r="A276" s="78"/>
      <c r="B276" s="50"/>
      <c r="C276" s="167"/>
      <c r="D276" s="66"/>
      <c r="E276" s="144"/>
      <c r="F276" s="52"/>
      <c r="G276" s="53"/>
      <c r="H276" s="52"/>
      <c r="I276" s="53"/>
      <c r="K276" s="173"/>
      <c r="L276" s="173"/>
      <c r="M276" s="173"/>
    </row>
    <row r="277" spans="1:13" ht="15" customHeight="1">
      <c r="A277" s="80" t="s">
        <v>394</v>
      </c>
      <c r="B277" s="50"/>
      <c r="C277" s="167"/>
      <c r="D277" s="66"/>
      <c r="E277" s="144"/>
      <c r="F277" s="52"/>
      <c r="G277" s="53"/>
      <c r="H277" s="52"/>
      <c r="I277" s="53"/>
      <c r="K277" s="173"/>
      <c r="L277" s="173"/>
      <c r="M277" s="173"/>
    </row>
    <row r="278" spans="1:13" ht="15" customHeight="1">
      <c r="A278" s="78" t="s">
        <v>395</v>
      </c>
      <c r="B278" s="15">
        <v>1421.4574556224625</v>
      </c>
      <c r="C278" s="137">
        <v>15.82684424219838</v>
      </c>
      <c r="D278" s="11">
        <v>174.21</v>
      </c>
      <c r="E278" s="137">
        <v>6.9166564379526285</v>
      </c>
      <c r="F278" s="11">
        <v>174.99</v>
      </c>
      <c r="G278" s="136">
        <v>6.929422548120992</v>
      </c>
      <c r="H278" s="11">
        <v>1211.43</v>
      </c>
      <c r="I278" s="116">
        <v>5.3206749954356996</v>
      </c>
      <c r="K278" s="173"/>
      <c r="L278" s="173"/>
      <c r="M278" s="173"/>
    </row>
    <row r="279" spans="1:13" ht="15" customHeight="1">
      <c r="A279" s="78" t="s">
        <v>396</v>
      </c>
      <c r="B279" s="15">
        <v>1292.1409745376188</v>
      </c>
      <c r="C279" s="137">
        <v>19.05907703357874</v>
      </c>
      <c r="D279" s="11">
        <v>127.11</v>
      </c>
      <c r="E279" s="137">
        <v>4.737969676994069</v>
      </c>
      <c r="F279" s="11">
        <v>127.11</v>
      </c>
      <c r="G279" s="136">
        <v>4.746600741656371</v>
      </c>
      <c r="H279" s="11">
        <v>1163.55</v>
      </c>
      <c r="I279" s="116">
        <v>5.020172754596399</v>
      </c>
      <c r="K279" s="173"/>
      <c r="L279" s="173"/>
      <c r="M279" s="173"/>
    </row>
    <row r="280" spans="1:13" ht="15" customHeight="1">
      <c r="A280" s="78" t="s">
        <v>397</v>
      </c>
      <c r="B280" s="15">
        <v>1271.8993101826447</v>
      </c>
      <c r="C280" s="137">
        <v>26.34827937602885</v>
      </c>
      <c r="D280" s="11">
        <v>124.75</v>
      </c>
      <c r="E280" s="137">
        <v>3.406830238726788</v>
      </c>
      <c r="F280" s="11">
        <v>143.56</v>
      </c>
      <c r="G280" s="136">
        <v>3.6309824586732127</v>
      </c>
      <c r="H280" s="11">
        <v>1180</v>
      </c>
      <c r="I280" s="116">
        <v>4.878634089111297</v>
      </c>
      <c r="K280" s="173"/>
      <c r="L280" s="173"/>
      <c r="M280" s="173"/>
    </row>
    <row r="281" spans="1:13" ht="15" customHeight="1">
      <c r="A281" s="78" t="s">
        <v>398</v>
      </c>
      <c r="B281" s="15">
        <v>1328.2742905444793</v>
      </c>
      <c r="C281" s="137">
        <v>20.28389879911391</v>
      </c>
      <c r="D281" s="11">
        <v>125.37</v>
      </c>
      <c r="E281" s="137">
        <v>5.061593899270944</v>
      </c>
      <c r="F281" s="11">
        <v>128.24</v>
      </c>
      <c r="G281" s="136">
        <v>5.080301540478533</v>
      </c>
      <c r="H281" s="11">
        <v>1164.68</v>
      </c>
      <c r="I281" s="116">
        <v>5.056737204813207</v>
      </c>
      <c r="K281" s="173"/>
      <c r="L281" s="173"/>
      <c r="M281" s="173"/>
    </row>
    <row r="282" spans="1:13" ht="15" customHeight="1">
      <c r="A282" s="78" t="s">
        <v>399</v>
      </c>
      <c r="B282" s="15">
        <v>1262.4649222548037</v>
      </c>
      <c r="C282" s="137">
        <v>26.82112817347018</v>
      </c>
      <c r="D282" s="11">
        <v>155.57</v>
      </c>
      <c r="E282" s="137">
        <v>3.900353970480208</v>
      </c>
      <c r="F282" s="11">
        <v>159.99</v>
      </c>
      <c r="G282" s="136">
        <v>4.207646713997269</v>
      </c>
      <c r="H282" s="11">
        <v>1196.43</v>
      </c>
      <c r="I282" s="116">
        <v>4.93987422266274</v>
      </c>
      <c r="K282" s="173"/>
      <c r="L282" s="173"/>
      <c r="M282" s="173"/>
    </row>
    <row r="283" spans="1:13" ht="15" customHeight="1">
      <c r="A283" s="78" t="s">
        <v>400</v>
      </c>
      <c r="B283" s="15">
        <v>1182.0349109152892</v>
      </c>
      <c r="C283" s="137">
        <v>24.541712227439376</v>
      </c>
      <c r="D283" s="11">
        <v>100.44</v>
      </c>
      <c r="E283" s="137">
        <v>17.473684210526308</v>
      </c>
      <c r="F283" s="11">
        <v>100.44</v>
      </c>
      <c r="G283" s="136">
        <v>17.473684210526315</v>
      </c>
      <c r="H283" s="11">
        <v>1136.88</v>
      </c>
      <c r="I283" s="116">
        <v>6.044325050369393</v>
      </c>
      <c r="K283" s="173"/>
      <c r="L283" s="173"/>
      <c r="M283" s="173"/>
    </row>
    <row r="284" spans="1:13" ht="15" customHeight="1">
      <c r="A284" s="78" t="s">
        <v>401</v>
      </c>
      <c r="B284" s="15">
        <v>1182.5304716393912</v>
      </c>
      <c r="C284" s="137">
        <v>24.41320642166144</v>
      </c>
      <c r="D284" s="11">
        <v>134.21</v>
      </c>
      <c r="E284" s="137">
        <v>13.152348031363292</v>
      </c>
      <c r="F284" s="11">
        <v>134.21</v>
      </c>
      <c r="G284" s="136">
        <v>13.152348031363298</v>
      </c>
      <c r="H284" s="11">
        <v>1170.65</v>
      </c>
      <c r="I284" s="116">
        <v>5.922963472344125</v>
      </c>
      <c r="K284" s="173"/>
      <c r="L284" s="173"/>
      <c r="M284" s="173"/>
    </row>
    <row r="285" spans="1:13" ht="15" customHeight="1">
      <c r="A285" s="78" t="s">
        <v>402</v>
      </c>
      <c r="B285" s="15">
        <v>1350.902095273539</v>
      </c>
      <c r="C285" s="137">
        <v>21.700161270313856</v>
      </c>
      <c r="D285" s="11">
        <v>150.26</v>
      </c>
      <c r="E285" s="137">
        <v>5.578976953344572</v>
      </c>
      <c r="F285" s="11">
        <v>161.67</v>
      </c>
      <c r="G285" s="136">
        <v>5.735775016350543</v>
      </c>
      <c r="H285" s="11">
        <v>1198.11</v>
      </c>
      <c r="I285" s="116">
        <v>5.145329448520367</v>
      </c>
      <c r="K285" s="173"/>
      <c r="L285" s="173"/>
      <c r="M285" s="173"/>
    </row>
    <row r="286" spans="1:13" ht="15" customHeight="1">
      <c r="A286" s="78" t="s">
        <v>403</v>
      </c>
      <c r="B286" s="15">
        <v>1348.2789322851415</v>
      </c>
      <c r="C286" s="137">
        <v>20.690303182159862</v>
      </c>
      <c r="D286" s="11">
        <v>151.26</v>
      </c>
      <c r="E286" s="137">
        <v>4.584111180253059</v>
      </c>
      <c r="F286" s="11">
        <v>161.83</v>
      </c>
      <c r="G286" s="136">
        <v>4.588638273120935</v>
      </c>
      <c r="H286" s="11">
        <v>1198.27</v>
      </c>
      <c r="I286" s="116">
        <v>4.990756236254834</v>
      </c>
      <c r="K286" s="173"/>
      <c r="L286" s="173"/>
      <c r="M286" s="173"/>
    </row>
    <row r="287" spans="1:13" ht="15" customHeight="1">
      <c r="A287" s="78" t="s">
        <v>404</v>
      </c>
      <c r="B287" s="15">
        <v>1315.894510965916</v>
      </c>
      <c r="C287" s="137">
        <v>25.232011319655417</v>
      </c>
      <c r="D287" s="11">
        <v>132.3</v>
      </c>
      <c r="E287" s="137">
        <v>6.21387283236996</v>
      </c>
      <c r="F287" s="11">
        <v>165.4</v>
      </c>
      <c r="G287" s="136">
        <v>5.424182548282249</v>
      </c>
      <c r="H287" s="11">
        <v>1201.84</v>
      </c>
      <c r="I287" s="116">
        <v>5.104637638066578</v>
      </c>
      <c r="K287" s="173"/>
      <c r="L287" s="173"/>
      <c r="M287" s="173"/>
    </row>
    <row r="288" spans="1:13" ht="15" customHeight="1">
      <c r="A288" s="78" t="s">
        <v>405</v>
      </c>
      <c r="B288" s="15">
        <v>1254.0173601041863</v>
      </c>
      <c r="C288" s="137">
        <v>32.09263407919242</v>
      </c>
      <c r="D288" s="11">
        <v>166.77</v>
      </c>
      <c r="E288" s="137">
        <v>4.807692307692313</v>
      </c>
      <c r="F288" s="11">
        <v>166.77</v>
      </c>
      <c r="G288" s="136">
        <v>3.874182497664278</v>
      </c>
      <c r="H288" s="11">
        <v>1203.21</v>
      </c>
      <c r="I288" s="116">
        <v>4.888722289539976</v>
      </c>
      <c r="K288" s="173"/>
      <c r="L288" s="173"/>
      <c r="M288" s="173"/>
    </row>
    <row r="289" spans="1:13" ht="9.75" customHeight="1">
      <c r="A289" s="78"/>
      <c r="B289" s="50"/>
      <c r="C289" s="167"/>
      <c r="D289" s="66"/>
      <c r="E289" s="144"/>
      <c r="F289" s="52"/>
      <c r="G289" s="53"/>
      <c r="H289" s="52"/>
      <c r="I289" s="53"/>
      <c r="K289" s="173"/>
      <c r="L289" s="173"/>
      <c r="M289" s="173"/>
    </row>
    <row r="290" spans="1:13" ht="15" customHeight="1">
      <c r="A290" s="80" t="s">
        <v>406</v>
      </c>
      <c r="B290" s="50"/>
      <c r="C290" s="167"/>
      <c r="D290" s="66"/>
      <c r="E290" s="144"/>
      <c r="F290" s="52"/>
      <c r="G290" s="53"/>
      <c r="H290" s="52"/>
      <c r="I290" s="53"/>
      <c r="K290" s="173"/>
      <c r="L290" s="173"/>
      <c r="M290" s="173"/>
    </row>
    <row r="291" spans="1:13" ht="15" customHeight="1">
      <c r="A291" s="78" t="s">
        <v>407</v>
      </c>
      <c r="B291" s="15">
        <v>1030.3201647077274</v>
      </c>
      <c r="C291" s="137">
        <v>70.76488806994159</v>
      </c>
      <c r="D291" s="11">
        <v>182.41</v>
      </c>
      <c r="E291" s="137">
        <v>2.800946798917936</v>
      </c>
      <c r="F291" s="11">
        <v>213.76</v>
      </c>
      <c r="G291" s="136">
        <v>3.3655705996131426</v>
      </c>
      <c r="H291" s="11">
        <v>1262.52</v>
      </c>
      <c r="I291" s="116">
        <v>6.161918536207996</v>
      </c>
      <c r="K291" s="173"/>
      <c r="L291" s="173"/>
      <c r="M291" s="173"/>
    </row>
    <row r="292" spans="1:13" ht="15" customHeight="1">
      <c r="A292" s="78" t="s">
        <v>408</v>
      </c>
      <c r="B292" s="15">
        <v>923.3636316936177</v>
      </c>
      <c r="C292" s="137">
        <v>82.32225309320594</v>
      </c>
      <c r="D292" s="11">
        <v>182.81</v>
      </c>
      <c r="E292" s="137">
        <v>4.996841077479752</v>
      </c>
      <c r="F292" s="11">
        <v>182.81</v>
      </c>
      <c r="G292" s="136">
        <v>4.996841077479748</v>
      </c>
      <c r="H292" s="11">
        <v>1231.57</v>
      </c>
      <c r="I292" s="116">
        <v>6.4865332238121995</v>
      </c>
      <c r="K292" s="173"/>
      <c r="L292" s="173"/>
      <c r="M292" s="173"/>
    </row>
    <row r="293" spans="1:13" ht="15" customHeight="1">
      <c r="A293" s="78" t="s">
        <v>409</v>
      </c>
      <c r="B293" s="15">
        <v>1030.4812456960287</v>
      </c>
      <c r="C293" s="137">
        <v>69.21736375158429</v>
      </c>
      <c r="D293" s="11">
        <v>148.38</v>
      </c>
      <c r="E293" s="137">
        <v>2.3663332183511576</v>
      </c>
      <c r="F293" s="11">
        <v>160.94</v>
      </c>
      <c r="G293" s="136">
        <v>2.804215905461505</v>
      </c>
      <c r="H293" s="11">
        <v>1209.7</v>
      </c>
      <c r="I293" s="116">
        <v>6.208131765862741</v>
      </c>
      <c r="K293" s="173"/>
      <c r="L293" s="173"/>
      <c r="M293" s="173"/>
    </row>
    <row r="294" spans="1:13" ht="15" customHeight="1">
      <c r="A294" s="78" t="s">
        <v>410</v>
      </c>
      <c r="B294" s="15">
        <v>1174.931841625725</v>
      </c>
      <c r="C294" s="137">
        <v>47.724710051546396</v>
      </c>
      <c r="D294" s="11">
        <v>106.8</v>
      </c>
      <c r="E294" s="137">
        <v>3.4382566585956287</v>
      </c>
      <c r="F294" s="11">
        <v>141.65</v>
      </c>
      <c r="G294" s="136">
        <v>3.70451716816751</v>
      </c>
      <c r="H294" s="11">
        <v>1190.41</v>
      </c>
      <c r="I294" s="116">
        <v>6.378738729077872</v>
      </c>
      <c r="K294" s="173"/>
      <c r="L294" s="173"/>
      <c r="M294" s="173"/>
    </row>
    <row r="295" spans="1:13" ht="15" customHeight="1">
      <c r="A295" s="78" t="s">
        <v>411</v>
      </c>
      <c r="B295" s="15">
        <v>1092.92021940451</v>
      </c>
      <c r="C295" s="137">
        <v>53.06867109392104</v>
      </c>
      <c r="D295" s="11">
        <v>114.29</v>
      </c>
      <c r="E295" s="137">
        <v>8.09609382389105</v>
      </c>
      <c r="F295" s="11">
        <v>129.44</v>
      </c>
      <c r="G295" s="136">
        <v>8.454126518642651</v>
      </c>
      <c r="H295" s="11">
        <v>1178.2</v>
      </c>
      <c r="I295" s="116">
        <v>6.93507837246663</v>
      </c>
      <c r="K295" s="173"/>
      <c r="L295" s="173"/>
      <c r="M295" s="173"/>
    </row>
    <row r="296" spans="1:13" ht="9.75" customHeight="1">
      <c r="A296" s="81"/>
      <c r="B296" s="58"/>
      <c r="C296" s="168"/>
      <c r="D296" s="82"/>
      <c r="E296" s="145"/>
      <c r="F296" s="64"/>
      <c r="G296" s="65"/>
      <c r="H296" s="64"/>
      <c r="I296" s="65"/>
      <c r="K296" s="173"/>
      <c r="L296" s="173"/>
      <c r="M296" s="173"/>
    </row>
    <row r="297" spans="1:13" ht="15" customHeight="1">
      <c r="A297" s="80" t="s">
        <v>412</v>
      </c>
      <c r="B297" s="50"/>
      <c r="C297" s="167"/>
      <c r="D297" s="66"/>
      <c r="E297" s="144"/>
      <c r="F297" s="52"/>
      <c r="G297" s="53"/>
      <c r="H297" s="52"/>
      <c r="I297" s="53"/>
      <c r="K297" s="173"/>
      <c r="L297" s="173"/>
      <c r="M297" s="173"/>
    </row>
    <row r="298" spans="1:13" ht="15" customHeight="1">
      <c r="A298" s="78" t="s">
        <v>413</v>
      </c>
      <c r="B298" s="15">
        <v>1024.7885662618494</v>
      </c>
      <c r="C298" s="137">
        <v>67.10701640842122</v>
      </c>
      <c r="D298" s="11">
        <v>216.4</v>
      </c>
      <c r="E298" s="137">
        <v>4.789114328603938</v>
      </c>
      <c r="F298" s="11">
        <v>225.83</v>
      </c>
      <c r="G298" s="136">
        <v>5.046981114522292</v>
      </c>
      <c r="H298" s="11">
        <v>1241.21</v>
      </c>
      <c r="I298" s="116">
        <v>5.901675710726603</v>
      </c>
      <c r="K298" s="173"/>
      <c r="L298" s="173"/>
      <c r="M298" s="173"/>
    </row>
    <row r="299" spans="1:13" ht="15" customHeight="1">
      <c r="A299" s="78" t="s">
        <v>414</v>
      </c>
      <c r="B299" s="15">
        <v>1062.6118804939624</v>
      </c>
      <c r="C299" s="137">
        <v>53.295616996684615</v>
      </c>
      <c r="D299" s="11">
        <v>132.12</v>
      </c>
      <c r="E299" s="137">
        <v>8.508541392904068</v>
      </c>
      <c r="F299" s="11">
        <v>175.19</v>
      </c>
      <c r="G299" s="136">
        <v>7.0778069800134364</v>
      </c>
      <c r="H299" s="11">
        <v>1190.57</v>
      </c>
      <c r="I299" s="116">
        <v>6.2373401625813</v>
      </c>
      <c r="K299" s="173"/>
      <c r="L299" s="173"/>
      <c r="M299" s="173"/>
    </row>
    <row r="300" spans="1:13" ht="15" customHeight="1">
      <c r="A300" s="78" t="s">
        <v>415</v>
      </c>
      <c r="B300" s="15">
        <v>1183.0456797954068</v>
      </c>
      <c r="C300" s="137">
        <v>39.86509893424082</v>
      </c>
      <c r="D300" s="11">
        <v>113.23</v>
      </c>
      <c r="E300" s="137">
        <v>2.4891383055756666</v>
      </c>
      <c r="F300" s="11">
        <v>143.29</v>
      </c>
      <c r="G300" s="136">
        <v>2.4744332403632834</v>
      </c>
      <c r="H300" s="11">
        <v>1158.67</v>
      </c>
      <c r="I300" s="116">
        <v>5.632287649627581</v>
      </c>
      <c r="K300" s="173"/>
      <c r="L300" s="173"/>
      <c r="M300" s="173"/>
    </row>
    <row r="301" spans="1:13" ht="15" customHeight="1">
      <c r="A301" s="78" t="s">
        <v>416</v>
      </c>
      <c r="B301" s="15">
        <v>1028.7991995550274</v>
      </c>
      <c r="C301" s="137">
        <v>64.2681971026218</v>
      </c>
      <c r="D301" s="11">
        <v>162.36</v>
      </c>
      <c r="E301" s="137">
        <v>5.4970760233918226</v>
      </c>
      <c r="F301" s="11">
        <v>162.36</v>
      </c>
      <c r="G301" s="136">
        <v>5.497076023391818</v>
      </c>
      <c r="H301" s="11">
        <v>1177.74</v>
      </c>
      <c r="I301" s="116">
        <v>6.011017498379776</v>
      </c>
      <c r="K301" s="173"/>
      <c r="L301" s="173"/>
      <c r="M301" s="173"/>
    </row>
    <row r="302" spans="1:13" ht="15" customHeight="1">
      <c r="A302" s="78" t="s">
        <v>417</v>
      </c>
      <c r="B302" s="15">
        <v>1229.7661951666478</v>
      </c>
      <c r="C302" s="137">
        <v>32.754934524491276</v>
      </c>
      <c r="D302" s="11">
        <v>113.44</v>
      </c>
      <c r="E302" s="137">
        <v>3.8922978294715582</v>
      </c>
      <c r="F302" s="11">
        <v>142.32</v>
      </c>
      <c r="G302" s="136">
        <v>3.716659379099253</v>
      </c>
      <c r="H302" s="11">
        <v>1157.7</v>
      </c>
      <c r="I302" s="116">
        <v>5.795591621888372</v>
      </c>
      <c r="K302" s="173"/>
      <c r="L302" s="173"/>
      <c r="M302" s="173"/>
    </row>
    <row r="303" spans="1:13" ht="15" customHeight="1">
      <c r="A303" s="78" t="s">
        <v>418</v>
      </c>
      <c r="B303" s="15">
        <v>1205.2045945213165</v>
      </c>
      <c r="C303" s="137">
        <v>33.399401645474946</v>
      </c>
      <c r="D303" s="11">
        <v>118.98</v>
      </c>
      <c r="E303" s="137">
        <v>4.588607594936711</v>
      </c>
      <c r="F303" s="11">
        <v>161.75</v>
      </c>
      <c r="G303" s="136">
        <v>4.455925088795612</v>
      </c>
      <c r="H303" s="11">
        <v>1177.13</v>
      </c>
      <c r="I303" s="116">
        <v>5.865582646077472</v>
      </c>
      <c r="K303" s="173"/>
      <c r="L303" s="173"/>
      <c r="M303" s="173"/>
    </row>
    <row r="304" spans="1:13" ht="15" customHeight="1">
      <c r="A304" s="78" t="s">
        <v>419</v>
      </c>
      <c r="B304" s="15">
        <v>995.2145548821624</v>
      </c>
      <c r="C304" s="137">
        <v>62.44063734410368</v>
      </c>
      <c r="D304" s="11">
        <v>169.65</v>
      </c>
      <c r="E304" s="137">
        <v>9.784507862550962</v>
      </c>
      <c r="F304" s="11">
        <v>169.65</v>
      </c>
      <c r="G304" s="136">
        <v>9.784507862550964</v>
      </c>
      <c r="H304" s="11">
        <v>1185.03</v>
      </c>
      <c r="I304" s="116">
        <v>6.606752489676955</v>
      </c>
      <c r="K304" s="173"/>
      <c r="L304" s="173"/>
      <c r="M304" s="173"/>
    </row>
    <row r="305" spans="1:13" ht="9.75" customHeight="1">
      <c r="A305" s="78"/>
      <c r="B305" s="50"/>
      <c r="C305" s="167"/>
      <c r="D305" s="66"/>
      <c r="E305" s="144"/>
      <c r="F305" s="52"/>
      <c r="G305" s="53"/>
      <c r="H305" s="52"/>
      <c r="I305" s="53"/>
      <c r="K305" s="173"/>
      <c r="L305" s="173"/>
      <c r="M305" s="173"/>
    </row>
    <row r="306" spans="1:13" ht="15" customHeight="1">
      <c r="A306" s="80" t="s">
        <v>420</v>
      </c>
      <c r="B306" s="50"/>
      <c r="C306" s="167"/>
      <c r="D306" s="66"/>
      <c r="E306" s="144"/>
      <c r="F306" s="52"/>
      <c r="G306" s="53"/>
      <c r="H306" s="52"/>
      <c r="I306" s="53"/>
      <c r="K306" s="173"/>
      <c r="L306" s="173"/>
      <c r="M306" s="173"/>
    </row>
    <row r="307" spans="1:13" ht="15" customHeight="1">
      <c r="A307" s="78" t="s">
        <v>421</v>
      </c>
      <c r="B307" s="15">
        <v>1156.547859422392</v>
      </c>
      <c r="C307" s="137">
        <v>52.77264934722405</v>
      </c>
      <c r="D307" s="11">
        <v>112.23</v>
      </c>
      <c r="E307" s="137">
        <v>4.995790064552352</v>
      </c>
      <c r="F307" s="11">
        <v>149.88</v>
      </c>
      <c r="G307" s="136">
        <v>4.708676819896612</v>
      </c>
      <c r="H307" s="11">
        <v>1170.58</v>
      </c>
      <c r="I307" s="116">
        <v>6.604830651515317</v>
      </c>
      <c r="K307" s="173"/>
      <c r="L307" s="173"/>
      <c r="M307" s="173"/>
    </row>
    <row r="308" spans="1:13" ht="15" customHeight="1">
      <c r="A308" s="78" t="s">
        <v>422</v>
      </c>
      <c r="B308" s="15">
        <v>1126.7495456226043</v>
      </c>
      <c r="C308" s="137">
        <v>54.5856117067855</v>
      </c>
      <c r="D308" s="11">
        <v>113.52</v>
      </c>
      <c r="E308" s="137">
        <v>6.411698537682775</v>
      </c>
      <c r="F308" s="11">
        <v>183.22</v>
      </c>
      <c r="G308" s="136">
        <v>7.315644585017285</v>
      </c>
      <c r="H308" s="11">
        <v>1203.92</v>
      </c>
      <c r="I308" s="116">
        <v>6.9537618113058</v>
      </c>
      <c r="K308" s="173"/>
      <c r="L308" s="173"/>
      <c r="M308" s="173"/>
    </row>
    <row r="309" spans="1:13" ht="15" customHeight="1">
      <c r="A309" s="78" t="s">
        <v>423</v>
      </c>
      <c r="B309" s="15">
        <v>1122.4435300318435</v>
      </c>
      <c r="C309" s="137">
        <v>50.69506972658394</v>
      </c>
      <c r="D309" s="11">
        <v>118.08</v>
      </c>
      <c r="E309" s="137">
        <v>5.315733143060997</v>
      </c>
      <c r="F309" s="11">
        <v>134.13</v>
      </c>
      <c r="G309" s="136">
        <v>4.715434460145204</v>
      </c>
      <c r="H309" s="11">
        <v>1154.83</v>
      </c>
      <c r="I309" s="116">
        <v>6.631979827172783</v>
      </c>
      <c r="K309" s="173"/>
      <c r="L309" s="173"/>
      <c r="M309" s="173"/>
    </row>
    <row r="310" spans="1:13" ht="15" customHeight="1">
      <c r="A310" s="78" t="s">
        <v>424</v>
      </c>
      <c r="B310" s="15">
        <v>1060.4197727061235</v>
      </c>
      <c r="C310" s="137">
        <v>62.9371870194393</v>
      </c>
      <c r="D310" s="11">
        <v>125.16</v>
      </c>
      <c r="E310" s="137">
        <v>4.439252336448596</v>
      </c>
      <c r="F310" s="11">
        <v>172.86</v>
      </c>
      <c r="G310" s="136">
        <v>5.873706130948737</v>
      </c>
      <c r="H310" s="11">
        <v>1193.56</v>
      </c>
      <c r="I310" s="116">
        <v>6.740805215029385</v>
      </c>
      <c r="K310" s="173"/>
      <c r="L310" s="173"/>
      <c r="M310" s="173"/>
    </row>
    <row r="311" spans="1:13" ht="9.75" customHeight="1">
      <c r="A311" s="78"/>
      <c r="B311" s="50"/>
      <c r="C311" s="167"/>
      <c r="D311" s="66"/>
      <c r="E311" s="144"/>
      <c r="F311" s="52"/>
      <c r="G311" s="53"/>
      <c r="H311" s="52"/>
      <c r="I311" s="53"/>
      <c r="K311" s="173"/>
      <c r="L311" s="173"/>
      <c r="M311" s="173"/>
    </row>
    <row r="312" spans="1:13" ht="15" customHeight="1">
      <c r="A312" s="80" t="s">
        <v>425</v>
      </c>
      <c r="B312" s="50"/>
      <c r="C312" s="167"/>
      <c r="D312" s="66"/>
      <c r="E312" s="144"/>
      <c r="F312" s="52"/>
      <c r="G312" s="53"/>
      <c r="H312" s="52"/>
      <c r="I312" s="53"/>
      <c r="K312" s="173"/>
      <c r="L312" s="173"/>
      <c r="M312" s="173"/>
    </row>
    <row r="313" spans="1:13" ht="15" customHeight="1">
      <c r="A313" s="78" t="s">
        <v>426</v>
      </c>
      <c r="B313" s="15">
        <v>1127.4874426001254</v>
      </c>
      <c r="C313" s="137">
        <v>47.719020448278684</v>
      </c>
      <c r="D313" s="11">
        <v>150.7</v>
      </c>
      <c r="E313" s="137">
        <v>6.186583990980843</v>
      </c>
      <c r="F313" s="11">
        <v>160.63</v>
      </c>
      <c r="G313" s="136">
        <v>4.980066662309656</v>
      </c>
      <c r="H313" s="11">
        <v>1183.05</v>
      </c>
      <c r="I313" s="116">
        <v>8.023973328669708</v>
      </c>
      <c r="K313" s="173"/>
      <c r="L313" s="173"/>
      <c r="M313" s="173"/>
    </row>
    <row r="314" spans="1:13" ht="15" customHeight="1">
      <c r="A314" s="78" t="s">
        <v>427</v>
      </c>
      <c r="B314" s="15">
        <v>1113.8328435151282</v>
      </c>
      <c r="C314" s="137">
        <v>52.926061540438106</v>
      </c>
      <c r="D314" s="11">
        <v>110.02</v>
      </c>
      <c r="E314" s="137">
        <v>-4.197143852316277</v>
      </c>
      <c r="F314" s="11">
        <v>160.93</v>
      </c>
      <c r="G314" s="136">
        <v>1.5715728351426466</v>
      </c>
      <c r="H314" s="11">
        <v>1183.35</v>
      </c>
      <c r="I314" s="116">
        <v>7.518277915025003</v>
      </c>
      <c r="K314" s="173"/>
      <c r="L314" s="173"/>
      <c r="M314" s="173"/>
    </row>
    <row r="315" spans="1:13" ht="15" customHeight="1">
      <c r="A315" s="78" t="s">
        <v>428</v>
      </c>
      <c r="B315" s="15">
        <v>956.5891727233861</v>
      </c>
      <c r="C315" s="137">
        <v>74.86410553960789</v>
      </c>
      <c r="D315" s="11">
        <v>169.85</v>
      </c>
      <c r="E315" s="137">
        <v>-0.011773709307127955</v>
      </c>
      <c r="F315" s="11">
        <v>170.03</v>
      </c>
      <c r="G315" s="136">
        <v>0.0058816609810557014</v>
      </c>
      <c r="H315" s="11">
        <v>1192.45</v>
      </c>
      <c r="I315" s="116">
        <v>7.217013205913298</v>
      </c>
      <c r="K315" s="173"/>
      <c r="L315" s="173"/>
      <c r="M315" s="173"/>
    </row>
    <row r="316" spans="1:13" ht="15" customHeight="1">
      <c r="A316" s="78" t="s">
        <v>429</v>
      </c>
      <c r="B316" s="15">
        <v>920.7896846188725</v>
      </c>
      <c r="C316" s="137">
        <v>76.46229029170235</v>
      </c>
      <c r="D316" s="11">
        <v>134.16</v>
      </c>
      <c r="E316" s="137">
        <v>2.50611246943766</v>
      </c>
      <c r="F316" s="11">
        <v>136.28</v>
      </c>
      <c r="G316" s="136">
        <v>2.4738702158056936</v>
      </c>
      <c r="H316" s="11">
        <v>1158.7</v>
      </c>
      <c r="I316" s="116">
        <v>7.770651326334785</v>
      </c>
      <c r="K316" s="173"/>
      <c r="L316" s="173"/>
      <c r="M316" s="173"/>
    </row>
    <row r="317" spans="1:13" ht="15" customHeight="1">
      <c r="A317" s="78" t="s">
        <v>430</v>
      </c>
      <c r="B317" s="15">
        <v>1092.621982494874</v>
      </c>
      <c r="C317" s="137">
        <v>53.52608578588737</v>
      </c>
      <c r="D317" s="11">
        <v>95.36</v>
      </c>
      <c r="E317" s="137">
        <v>2.38350869658579</v>
      </c>
      <c r="F317" s="11">
        <v>123.64</v>
      </c>
      <c r="G317" s="136">
        <v>2.359466843281724</v>
      </c>
      <c r="H317" s="11">
        <v>1146.06</v>
      </c>
      <c r="I317" s="116">
        <v>7.818444520546973</v>
      </c>
      <c r="K317" s="173"/>
      <c r="L317" s="173"/>
      <c r="M317" s="173"/>
    </row>
    <row r="318" spans="1:13" ht="15" customHeight="1">
      <c r="A318" s="81" t="s">
        <v>431</v>
      </c>
      <c r="B318" s="117">
        <v>980.5094353299345</v>
      </c>
      <c r="C318" s="124">
        <v>72.39954575108126</v>
      </c>
      <c r="D318" s="118">
        <v>168.04</v>
      </c>
      <c r="E318" s="124">
        <v>4.933183464468605</v>
      </c>
      <c r="F318" s="118">
        <v>177.33</v>
      </c>
      <c r="G318" s="143">
        <v>4.798770758229422</v>
      </c>
      <c r="H318" s="118">
        <v>1199.75</v>
      </c>
      <c r="I318" s="119">
        <v>7.9520007980756935</v>
      </c>
      <c r="K318" s="173"/>
      <c r="L318" s="173"/>
      <c r="M318" s="173"/>
    </row>
    <row r="319" spans="1:2" ht="15" customHeight="1">
      <c r="A319" s="76"/>
      <c r="B319" s="131"/>
    </row>
    <row r="320" spans="1:2" ht="15" customHeight="1">
      <c r="A320" s="20" t="s">
        <v>61</v>
      </c>
      <c r="B320" s="131"/>
    </row>
    <row r="321" spans="1:2" ht="15" customHeight="1">
      <c r="A321" s="21" t="s">
        <v>62</v>
      </c>
      <c r="B321" s="131"/>
    </row>
    <row r="322" spans="1:2" ht="15" customHeight="1">
      <c r="A322" s="22" t="s">
        <v>598</v>
      </c>
      <c r="B322" s="131"/>
    </row>
    <row r="323" spans="1:2" ht="15" customHeight="1">
      <c r="A323" s="70" t="s">
        <v>599</v>
      </c>
      <c r="B323" s="131"/>
    </row>
    <row r="324" spans="1:2" ht="15" customHeight="1">
      <c r="A324" s="76"/>
      <c r="B324" s="131"/>
    </row>
    <row r="325" spans="1:2" ht="15" customHeight="1">
      <c r="A325" s="76"/>
      <c r="B325" s="131"/>
    </row>
    <row r="326" spans="1:2" ht="15" customHeight="1">
      <c r="A326" s="76"/>
      <c r="B326" s="131"/>
    </row>
    <row r="327" spans="1:2" ht="15" customHeight="1">
      <c r="A327" s="76"/>
      <c r="B327" s="131"/>
    </row>
    <row r="328" spans="1:2" ht="15" customHeight="1">
      <c r="A328" s="76"/>
      <c r="B328" s="131"/>
    </row>
    <row r="329" spans="1:2" ht="15" customHeight="1">
      <c r="A329" s="76"/>
      <c r="B329" s="131"/>
    </row>
    <row r="330" spans="1:2" ht="15" customHeight="1">
      <c r="A330" s="76"/>
      <c r="B330" s="131"/>
    </row>
    <row r="331" spans="1:2" ht="15" customHeight="1">
      <c r="A331" s="76"/>
      <c r="B331" s="131"/>
    </row>
    <row r="332" spans="1:2" ht="15" customHeight="1">
      <c r="A332" s="76"/>
      <c r="B332" s="131"/>
    </row>
    <row r="333" spans="1:2" ht="15" customHeight="1">
      <c r="A333" s="76"/>
      <c r="B333" s="131"/>
    </row>
    <row r="334" spans="1:2" ht="15" customHeight="1">
      <c r="A334" s="76"/>
      <c r="B334" s="131"/>
    </row>
    <row r="335" spans="1:2" ht="15" customHeight="1">
      <c r="A335" s="76"/>
      <c r="B335" s="131"/>
    </row>
    <row r="336" spans="1:2" ht="15" customHeight="1">
      <c r="A336" s="76"/>
      <c r="B336" s="131"/>
    </row>
    <row r="337" spans="1:2" ht="15" customHeight="1">
      <c r="A337" s="76"/>
      <c r="B337" s="131"/>
    </row>
    <row r="338" spans="1:2" ht="15" customHeight="1">
      <c r="A338" s="76"/>
      <c r="B338" s="131"/>
    </row>
    <row r="339" spans="1:2" ht="15" customHeight="1">
      <c r="A339" s="76"/>
      <c r="B339" s="131"/>
    </row>
    <row r="340" spans="1:2" ht="15" customHeight="1">
      <c r="A340" s="76"/>
      <c r="B340" s="131"/>
    </row>
    <row r="341" spans="1:2" ht="15" customHeight="1">
      <c r="A341" s="76"/>
      <c r="B341" s="131"/>
    </row>
    <row r="342" spans="1:2" ht="15" customHeight="1">
      <c r="A342" s="76"/>
      <c r="B342" s="131"/>
    </row>
    <row r="343" spans="1:2" ht="15" customHeight="1">
      <c r="A343" s="76"/>
      <c r="B343" s="131"/>
    </row>
    <row r="344" spans="1:2" ht="15" customHeight="1">
      <c r="A344" s="76"/>
      <c r="B344" s="131"/>
    </row>
    <row r="345" spans="1:2" ht="15" customHeight="1">
      <c r="A345" s="76"/>
      <c r="B345" s="131"/>
    </row>
    <row r="346" spans="1:2" ht="15" customHeight="1">
      <c r="A346" s="76"/>
      <c r="B346" s="131"/>
    </row>
    <row r="347" spans="1:2" ht="15" customHeight="1">
      <c r="A347" s="76"/>
      <c r="B347" s="131"/>
    </row>
    <row r="348" spans="1:2" ht="15" customHeight="1">
      <c r="A348" s="76"/>
      <c r="B348" s="131"/>
    </row>
    <row r="349" spans="1:2" ht="15" customHeight="1">
      <c r="A349" s="76"/>
      <c r="B349" s="131"/>
    </row>
    <row r="350" spans="1:2" ht="15" customHeight="1">
      <c r="A350" s="76"/>
      <c r="B350" s="131"/>
    </row>
    <row r="351" spans="1:2" ht="15" customHeight="1">
      <c r="A351" s="76"/>
      <c r="B351" s="131"/>
    </row>
    <row r="352" spans="1:2" ht="15" customHeight="1">
      <c r="A352" s="76"/>
      <c r="B352" s="131"/>
    </row>
    <row r="353" spans="1:2" ht="15" customHeight="1">
      <c r="A353" s="76"/>
      <c r="B353" s="131"/>
    </row>
    <row r="354" spans="1:2" ht="15" customHeight="1">
      <c r="A354" s="76"/>
      <c r="B354" s="131"/>
    </row>
    <row r="355" spans="1:2" ht="15" customHeight="1">
      <c r="A355" s="76"/>
      <c r="B355" s="131"/>
    </row>
    <row r="356" spans="1:2" ht="15" customHeight="1">
      <c r="A356" s="76"/>
      <c r="B356" s="131"/>
    </row>
    <row r="357" spans="1:2" ht="15" customHeight="1">
      <c r="A357" s="76"/>
      <c r="B357" s="131"/>
    </row>
    <row r="358" spans="1:2" ht="15" customHeight="1">
      <c r="A358" s="76"/>
      <c r="B358" s="131"/>
    </row>
    <row r="359" spans="1:2" ht="15" customHeight="1">
      <c r="A359" s="76"/>
      <c r="B359" s="131"/>
    </row>
    <row r="360" spans="1:2" ht="15" customHeight="1">
      <c r="A360" s="76"/>
      <c r="B360" s="131"/>
    </row>
    <row r="361" spans="1:2" ht="15" customHeight="1">
      <c r="A361" s="76"/>
      <c r="B361" s="131"/>
    </row>
    <row r="362" spans="1:2" ht="15" customHeight="1">
      <c r="A362" s="76"/>
      <c r="B362" s="131"/>
    </row>
    <row r="363" spans="1:2" ht="15" customHeight="1">
      <c r="A363" s="76"/>
      <c r="B363" s="131"/>
    </row>
    <row r="364" spans="1:2" ht="15" customHeight="1">
      <c r="A364" s="76"/>
      <c r="B364" s="131"/>
    </row>
    <row r="365" spans="1:2" ht="15" customHeight="1">
      <c r="A365" s="76"/>
      <c r="B365" s="131"/>
    </row>
    <row r="366" spans="1:2" ht="15" customHeight="1">
      <c r="A366" s="76"/>
      <c r="B366" s="131"/>
    </row>
    <row r="367" spans="1:2" ht="15" customHeight="1">
      <c r="A367" s="76"/>
      <c r="B367" s="131"/>
    </row>
    <row r="368" spans="1:2" ht="15" customHeight="1">
      <c r="A368" s="76"/>
      <c r="B368" s="131"/>
    </row>
    <row r="369" spans="1:2" ht="15" customHeight="1">
      <c r="A369" s="76"/>
      <c r="B369" s="131"/>
    </row>
    <row r="370" spans="1:2" ht="15" customHeight="1">
      <c r="A370" s="76"/>
      <c r="B370" s="131"/>
    </row>
    <row r="371" spans="1:2" ht="15" customHeight="1">
      <c r="A371" s="76"/>
      <c r="B371" s="131"/>
    </row>
    <row r="372" spans="1:2" ht="15" customHeight="1">
      <c r="A372" s="76"/>
      <c r="B372" s="131"/>
    </row>
    <row r="373" spans="1:2" ht="15" customHeight="1">
      <c r="A373" s="76"/>
      <c r="B373" s="131"/>
    </row>
    <row r="374" spans="1:2" ht="15" customHeight="1">
      <c r="A374" s="76"/>
      <c r="B374" s="131"/>
    </row>
    <row r="375" spans="1:2" ht="15" customHeight="1">
      <c r="A375" s="76"/>
      <c r="B375" s="131"/>
    </row>
    <row r="376" spans="1:2" ht="15" customHeight="1">
      <c r="A376" s="76"/>
      <c r="B376" s="131"/>
    </row>
    <row r="377" spans="1:2" ht="15" customHeight="1">
      <c r="A377" s="76"/>
      <c r="B377" s="131"/>
    </row>
    <row r="378" spans="1:2" ht="15" customHeight="1">
      <c r="A378" s="76"/>
      <c r="B378" s="131"/>
    </row>
    <row r="379" spans="1:2" ht="15" customHeight="1">
      <c r="A379" s="76"/>
      <c r="B379" s="131"/>
    </row>
    <row r="380" spans="1:2" ht="15" customHeight="1">
      <c r="A380" s="76"/>
      <c r="B380" s="131"/>
    </row>
    <row r="381" spans="1:2" ht="15" customHeight="1">
      <c r="A381" s="76"/>
      <c r="B381" s="131"/>
    </row>
    <row r="382" spans="1:2" ht="15" customHeight="1">
      <c r="A382" s="76"/>
      <c r="B382" s="131"/>
    </row>
    <row r="383" spans="1:2" ht="15" customHeight="1">
      <c r="A383" s="76"/>
      <c r="B383" s="131"/>
    </row>
    <row r="384" spans="1:2" ht="15" customHeight="1">
      <c r="A384" s="76"/>
      <c r="B384" s="131"/>
    </row>
    <row r="385" spans="1:2" ht="15" customHeight="1">
      <c r="A385" s="76"/>
      <c r="B385" s="131"/>
    </row>
    <row r="386" spans="1:2" ht="15" customHeight="1">
      <c r="A386" s="76"/>
      <c r="B386" s="131"/>
    </row>
    <row r="387" spans="1:2" ht="15" customHeight="1">
      <c r="A387" s="76"/>
      <c r="B387" s="131"/>
    </row>
    <row r="388" spans="1:2" ht="15" customHeight="1">
      <c r="A388" s="76"/>
      <c r="B388" s="131"/>
    </row>
    <row r="389" spans="1:2" ht="15" customHeight="1">
      <c r="A389" s="76"/>
      <c r="B389" s="131"/>
    </row>
    <row r="390" spans="1:2" ht="15" customHeight="1">
      <c r="A390" s="76"/>
      <c r="B390" s="131"/>
    </row>
    <row r="391" spans="1:2" ht="15" customHeight="1">
      <c r="A391" s="76"/>
      <c r="B391" s="131"/>
    </row>
    <row r="392" spans="1:2" ht="15" customHeight="1">
      <c r="A392" s="76"/>
      <c r="B392" s="131"/>
    </row>
    <row r="393" spans="1:2" ht="15" customHeight="1">
      <c r="A393" s="76"/>
      <c r="B393" s="131"/>
    </row>
    <row r="394" spans="1:2" ht="15" customHeight="1">
      <c r="A394" s="76"/>
      <c r="B394" s="131"/>
    </row>
    <row r="395" spans="1:2" ht="15" customHeight="1">
      <c r="A395" s="76"/>
      <c r="B395" s="131"/>
    </row>
    <row r="396" spans="1:2" ht="15" customHeight="1">
      <c r="A396" s="76"/>
      <c r="B396" s="131"/>
    </row>
    <row r="397" spans="1:2" ht="15" customHeight="1">
      <c r="A397" s="76"/>
      <c r="B397" s="131"/>
    </row>
    <row r="398" spans="1:2" ht="15" customHeight="1">
      <c r="A398" s="76"/>
      <c r="B398" s="131"/>
    </row>
    <row r="399" spans="1:2" ht="15" customHeight="1">
      <c r="A399" s="76"/>
      <c r="B399" s="131"/>
    </row>
    <row r="400" spans="1:2" ht="15" customHeight="1">
      <c r="A400" s="76"/>
      <c r="B400" s="131"/>
    </row>
    <row r="401" spans="1:2" ht="15" customHeight="1">
      <c r="A401" s="76"/>
      <c r="B401" s="131"/>
    </row>
    <row r="402" spans="1:2" ht="15" customHeight="1">
      <c r="A402" s="76"/>
      <c r="B402" s="131"/>
    </row>
    <row r="403" spans="1:2" ht="15" customHeight="1">
      <c r="A403" s="76"/>
      <c r="B403" s="131"/>
    </row>
    <row r="404" spans="1:2" ht="15" customHeight="1">
      <c r="A404" s="76"/>
      <c r="B404" s="131"/>
    </row>
    <row r="405" spans="1:2" ht="15" customHeight="1">
      <c r="A405" s="76"/>
      <c r="B405" s="131"/>
    </row>
    <row r="406" spans="1:2" ht="15" customHeight="1">
      <c r="A406" s="76"/>
      <c r="B406" s="131"/>
    </row>
    <row r="407" spans="1:2" ht="15" customHeight="1">
      <c r="A407" s="76"/>
      <c r="B407" s="131"/>
    </row>
    <row r="408" spans="1:2" ht="15" customHeight="1">
      <c r="A408" s="76"/>
      <c r="B408" s="131"/>
    </row>
    <row r="409" spans="1:2" ht="15" customHeight="1">
      <c r="A409" s="76"/>
      <c r="B409" s="131"/>
    </row>
    <row r="410" spans="1:2" ht="15" customHeight="1">
      <c r="A410" s="76"/>
      <c r="B410" s="131"/>
    </row>
    <row r="411" spans="1:2" ht="15" customHeight="1">
      <c r="A411" s="76"/>
      <c r="B411" s="131"/>
    </row>
    <row r="412" spans="1:2" ht="15" customHeight="1">
      <c r="A412" s="76"/>
      <c r="B412" s="131"/>
    </row>
    <row r="413" spans="1:2" ht="15" customHeight="1">
      <c r="A413" s="76"/>
      <c r="B413" s="131"/>
    </row>
    <row r="414" spans="1:2" ht="15" customHeight="1">
      <c r="A414" s="76"/>
      <c r="B414" s="131"/>
    </row>
    <row r="415" spans="1:2" ht="15" customHeight="1">
      <c r="A415" s="76"/>
      <c r="B415" s="131"/>
    </row>
    <row r="416" spans="1:2" ht="15" customHeight="1">
      <c r="A416" s="76"/>
      <c r="B416" s="131"/>
    </row>
    <row r="417" spans="1:2" ht="15" customHeight="1">
      <c r="A417" s="76"/>
      <c r="B417" s="131"/>
    </row>
    <row r="418" spans="1:2" ht="15" customHeight="1">
      <c r="A418" s="76"/>
      <c r="B418" s="131"/>
    </row>
    <row r="419" spans="1:2" ht="15" customHeight="1">
      <c r="A419" s="76"/>
      <c r="B419" s="131"/>
    </row>
    <row r="420" spans="1:2" ht="15" customHeight="1">
      <c r="A420" s="76"/>
      <c r="B420" s="131"/>
    </row>
    <row r="421" spans="1:2" ht="15" customHeight="1">
      <c r="A421" s="76"/>
      <c r="B421" s="131"/>
    </row>
    <row r="422" spans="1:2" ht="15" customHeight="1">
      <c r="A422" s="76"/>
      <c r="B422" s="131"/>
    </row>
    <row r="423" spans="1:2" ht="15" customHeight="1">
      <c r="A423" s="76"/>
      <c r="B423" s="131"/>
    </row>
    <row r="424" spans="1:2" ht="15" customHeight="1">
      <c r="A424" s="76"/>
      <c r="B424" s="131"/>
    </row>
    <row r="425" spans="1:2" ht="15" customHeight="1">
      <c r="A425" s="76"/>
      <c r="B425" s="131"/>
    </row>
    <row r="426" spans="1:2" ht="15" customHeight="1">
      <c r="A426" s="76"/>
      <c r="B426" s="131"/>
    </row>
    <row r="427" spans="1:2" ht="15" customHeight="1">
      <c r="A427" s="76"/>
      <c r="B427" s="131"/>
    </row>
    <row r="428" spans="1:2" ht="15" customHeight="1">
      <c r="A428" s="76"/>
      <c r="B428" s="131"/>
    </row>
    <row r="429" spans="1:2" ht="15" customHeight="1">
      <c r="A429" s="76"/>
      <c r="B429" s="131"/>
    </row>
    <row r="430" spans="1:2" ht="15" customHeight="1">
      <c r="A430" s="76"/>
      <c r="B430" s="131"/>
    </row>
    <row r="431" spans="1:2" ht="15" customHeight="1">
      <c r="A431" s="76"/>
      <c r="B431" s="131"/>
    </row>
    <row r="432" spans="1:2" ht="15" customHeight="1">
      <c r="A432" s="76"/>
      <c r="B432" s="131"/>
    </row>
    <row r="433" spans="1:2" ht="15" customHeight="1">
      <c r="A433" s="76"/>
      <c r="B433" s="131"/>
    </row>
    <row r="434" spans="1:2" ht="15" customHeight="1">
      <c r="A434" s="76"/>
      <c r="B434" s="131"/>
    </row>
    <row r="435" spans="1:2" ht="15" customHeight="1">
      <c r="A435" s="76"/>
      <c r="B435" s="131"/>
    </row>
    <row r="436" spans="1:2" ht="15" customHeight="1">
      <c r="A436" s="76"/>
      <c r="B436" s="131"/>
    </row>
    <row r="437" spans="1:2" ht="15" customHeight="1">
      <c r="A437" s="76"/>
      <c r="B437" s="131"/>
    </row>
    <row r="438" spans="1:2" ht="15" customHeight="1">
      <c r="A438" s="76"/>
      <c r="B438" s="131"/>
    </row>
    <row r="439" spans="1:2" ht="15" customHeight="1">
      <c r="A439" s="76"/>
      <c r="B439" s="131"/>
    </row>
    <row r="440" spans="1:2" ht="15" customHeight="1">
      <c r="A440" s="76"/>
      <c r="B440" s="131"/>
    </row>
    <row r="441" spans="1:2" ht="15" customHeight="1">
      <c r="A441" s="76"/>
      <c r="B441" s="131"/>
    </row>
    <row r="442" spans="1:2" ht="15" customHeight="1">
      <c r="A442" s="76"/>
      <c r="B442" s="131"/>
    </row>
    <row r="443" spans="1:2" ht="15" customHeight="1">
      <c r="A443" s="76"/>
      <c r="B443" s="131"/>
    </row>
    <row r="444" spans="1:2" ht="15" customHeight="1">
      <c r="A444" s="76"/>
      <c r="B444" s="131"/>
    </row>
    <row r="445" spans="1:2" ht="15" customHeight="1">
      <c r="A445" s="76"/>
      <c r="B445" s="131"/>
    </row>
    <row r="446" spans="1:2" ht="15" customHeight="1">
      <c r="A446" s="76"/>
      <c r="B446" s="131"/>
    </row>
    <row r="447" spans="1:2" ht="15" customHeight="1">
      <c r="A447" s="76"/>
      <c r="B447" s="131"/>
    </row>
    <row r="448" spans="1:2" ht="15" customHeight="1">
      <c r="A448" s="76"/>
      <c r="B448" s="131"/>
    </row>
    <row r="449" spans="1:2" ht="15" customHeight="1">
      <c r="A449" s="76"/>
      <c r="B449" s="131"/>
    </row>
    <row r="450" spans="1:2" ht="15" customHeight="1">
      <c r="A450" s="76"/>
      <c r="B450" s="131"/>
    </row>
    <row r="451" spans="1:2" ht="15" customHeight="1">
      <c r="A451" s="76"/>
      <c r="B451" s="131"/>
    </row>
    <row r="452" spans="1:2" ht="15" customHeight="1">
      <c r="A452" s="76"/>
      <c r="B452" s="131"/>
    </row>
    <row r="453" spans="1:2" ht="15" customHeight="1">
      <c r="A453" s="76"/>
      <c r="B453" s="131"/>
    </row>
    <row r="454" spans="1:2" ht="15" customHeight="1">
      <c r="A454" s="76"/>
      <c r="B454" s="131"/>
    </row>
    <row r="455" spans="1:2" ht="15" customHeight="1">
      <c r="A455" s="76"/>
      <c r="B455" s="131"/>
    </row>
    <row r="456" spans="1:2" ht="15" customHeight="1">
      <c r="A456" s="76"/>
      <c r="B456" s="131"/>
    </row>
    <row r="457" spans="1:2" ht="15" customHeight="1">
      <c r="A457" s="76"/>
      <c r="B457" s="131"/>
    </row>
    <row r="458" spans="1:2" ht="15" customHeight="1">
      <c r="A458" s="76"/>
      <c r="B458" s="131"/>
    </row>
    <row r="459" spans="1:2" ht="15" customHeight="1">
      <c r="A459" s="76"/>
      <c r="B459" s="131"/>
    </row>
    <row r="460" spans="1:2" ht="15" customHeight="1">
      <c r="A460" s="76"/>
      <c r="B460" s="131"/>
    </row>
    <row r="461" spans="1:2" ht="15" customHeight="1">
      <c r="A461" s="76"/>
      <c r="B461" s="131"/>
    </row>
    <row r="462" spans="1:2" ht="15" customHeight="1">
      <c r="A462" s="76"/>
      <c r="B462" s="131"/>
    </row>
    <row r="463" spans="1:2" ht="15" customHeight="1">
      <c r="A463" s="76"/>
      <c r="B463" s="131"/>
    </row>
    <row r="464" spans="1:2" ht="15" customHeight="1">
      <c r="A464" s="76"/>
      <c r="B464" s="131"/>
    </row>
    <row r="465" spans="1:2" ht="15" customHeight="1">
      <c r="A465" s="76"/>
      <c r="B465" s="131"/>
    </row>
    <row r="466" spans="1:2" ht="15" customHeight="1">
      <c r="A466" s="76"/>
      <c r="B466" s="131"/>
    </row>
    <row r="467" spans="1:2" ht="15" customHeight="1">
      <c r="A467" s="76"/>
      <c r="B467" s="131"/>
    </row>
    <row r="468" spans="1:2" ht="15" customHeight="1">
      <c r="A468" s="76"/>
      <c r="B468" s="131"/>
    </row>
    <row r="469" spans="1:2" ht="15" customHeight="1">
      <c r="A469" s="76"/>
      <c r="B469" s="131"/>
    </row>
    <row r="470" spans="1:2" ht="15" customHeight="1">
      <c r="A470" s="76"/>
      <c r="B470" s="131"/>
    </row>
    <row r="471" spans="1:2" ht="15" customHeight="1">
      <c r="A471" s="76"/>
      <c r="B471" s="131"/>
    </row>
    <row r="472" spans="1:2" ht="15" customHeight="1">
      <c r="A472" s="76"/>
      <c r="B472" s="131"/>
    </row>
    <row r="473" spans="1:2" ht="15" customHeight="1">
      <c r="A473" s="76"/>
      <c r="B473" s="131"/>
    </row>
    <row r="474" spans="1:2" ht="15" customHeight="1">
      <c r="A474" s="76"/>
      <c r="B474" s="131"/>
    </row>
    <row r="475" spans="1:2" ht="15" customHeight="1">
      <c r="A475" s="76"/>
      <c r="B475" s="131"/>
    </row>
    <row r="476" spans="1:2" ht="15" customHeight="1">
      <c r="A476" s="76"/>
      <c r="B476" s="131"/>
    </row>
    <row r="477" spans="1:2" ht="15" customHeight="1">
      <c r="A477" s="76"/>
      <c r="B477" s="131"/>
    </row>
    <row r="478" spans="1:2" ht="15" customHeight="1">
      <c r="A478" s="76"/>
      <c r="B478" s="131"/>
    </row>
    <row r="479" spans="1:2" ht="15" customHeight="1">
      <c r="A479" s="76"/>
      <c r="B479" s="131"/>
    </row>
    <row r="480" spans="1:2" ht="15" customHeight="1">
      <c r="A480" s="76"/>
      <c r="B480" s="131"/>
    </row>
    <row r="481" spans="1:2" ht="15" customHeight="1">
      <c r="A481" s="76"/>
      <c r="B481" s="131"/>
    </row>
    <row r="482" spans="1:2" ht="15" customHeight="1">
      <c r="A482" s="76"/>
      <c r="B482" s="131"/>
    </row>
    <row r="483" spans="1:2" ht="15" customHeight="1">
      <c r="A483" s="76"/>
      <c r="B483" s="131"/>
    </row>
    <row r="484" spans="1:2" ht="15" customHeight="1">
      <c r="A484" s="76"/>
      <c r="B484" s="131"/>
    </row>
    <row r="485" spans="1:2" ht="15" customHeight="1">
      <c r="A485" s="76"/>
      <c r="B485" s="131"/>
    </row>
    <row r="486" spans="1:2" ht="15" customHeight="1">
      <c r="A486" s="76"/>
      <c r="B486" s="131"/>
    </row>
    <row r="487" spans="1:2" ht="15" customHeight="1">
      <c r="A487" s="76"/>
      <c r="B487" s="131"/>
    </row>
    <row r="488" spans="1:2" ht="15" customHeight="1">
      <c r="A488" s="76"/>
      <c r="B488" s="131"/>
    </row>
    <row r="489" spans="1:2" ht="15" customHeight="1">
      <c r="A489" s="76"/>
      <c r="B489" s="131"/>
    </row>
    <row r="490" spans="1:2" ht="15" customHeight="1">
      <c r="A490" s="76"/>
      <c r="B490" s="131"/>
    </row>
    <row r="491" spans="1:2" ht="15" customHeight="1">
      <c r="A491" s="76"/>
      <c r="B491" s="131"/>
    </row>
    <row r="492" spans="1:2" ht="15" customHeight="1">
      <c r="A492" s="76"/>
      <c r="B492" s="131"/>
    </row>
    <row r="493" ht="15" customHeight="1">
      <c r="A493" s="76"/>
    </row>
    <row r="494" ht="15" customHeight="1">
      <c r="A494" s="76"/>
    </row>
    <row r="495" ht="15" customHeight="1">
      <c r="A495" s="76"/>
    </row>
    <row r="496" ht="15" customHeight="1">
      <c r="A496" s="76"/>
    </row>
    <row r="497" ht="15" customHeight="1">
      <c r="A497" s="76"/>
    </row>
    <row r="498" ht="15" customHeight="1">
      <c r="A498" s="76"/>
    </row>
    <row r="499" ht="15" customHeight="1">
      <c r="A499" s="76"/>
    </row>
  </sheetData>
  <printOptions horizontalCentered="1"/>
  <pageMargins left="0.2362204724409449" right="0.31496062992125984" top="0.984251968503937" bottom="0.984251968503937" header="0.5118110236220472" footer="0.5118110236220472"/>
  <pageSetup horizontalDpi="600" verticalDpi="600" orientation="portrait" paperSize="9" scale="64" r:id="rId1"/>
  <headerFooter alignWithMargins="0">
    <oddHeader>&amp;L&amp;"Times New Roman,Bold"&amp;14TABLE 2&amp;C&amp;"TIMES,Bold"&amp;12 2004-05 Council taxes (average per dwelling and Band D for 2 adults) : individual local authorities</oddHeader>
  </headerFooter>
  <rowBreaks count="5" manualBreakCount="5">
    <brk id="65" max="255" man="1"/>
    <brk id="121" max="255" man="1"/>
    <brk id="174" max="255" man="1"/>
    <brk id="236" max="255" man="1"/>
    <brk id="29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37"/>
  <sheetViews>
    <sheetView workbookViewId="0" topLeftCell="A38">
      <selection activeCell="A59" sqref="A59"/>
    </sheetView>
  </sheetViews>
  <sheetFormatPr defaultColWidth="9.140625" defaultRowHeight="15" customHeight="1"/>
  <cols>
    <col min="1" max="1" width="37.140625" style="113" customWidth="1"/>
    <col min="2" max="2" width="12.421875" style="93" bestFit="1" customWidth="1"/>
    <col min="3" max="3" width="13.8515625" style="158" bestFit="1" customWidth="1"/>
    <col min="4" max="4" width="11.140625" style="93" bestFit="1" customWidth="1"/>
    <col min="5" max="5" width="11.57421875" style="92" bestFit="1" customWidth="1"/>
    <col min="6" max="6" width="11.140625" style="93" bestFit="1" customWidth="1"/>
    <col min="7" max="7" width="11.57421875" style="92" bestFit="1" customWidth="1"/>
    <col min="8" max="8" width="15.7109375" style="88" customWidth="1"/>
    <col min="9" max="16384" width="15.7109375" style="71" customWidth="1"/>
  </cols>
  <sheetData>
    <row r="1" spans="1:8" s="89" customFormat="1" ht="15" customHeight="1">
      <c r="A1" s="83" t="s">
        <v>0</v>
      </c>
      <c r="B1" s="84" t="s">
        <v>1</v>
      </c>
      <c r="C1" s="157" t="s">
        <v>12</v>
      </c>
      <c r="D1" s="85" t="s">
        <v>1</v>
      </c>
      <c r="E1" s="148" t="s">
        <v>7</v>
      </c>
      <c r="F1" s="86" t="s">
        <v>1</v>
      </c>
      <c r="G1" s="87" t="s">
        <v>7</v>
      </c>
      <c r="H1" s="88"/>
    </row>
    <row r="2" spans="1:8" s="89" customFormat="1" ht="15" customHeight="1">
      <c r="A2" s="90"/>
      <c r="B2" s="91" t="s">
        <v>2</v>
      </c>
      <c r="C2" s="158" t="s">
        <v>13</v>
      </c>
      <c r="D2" s="91" t="s">
        <v>2</v>
      </c>
      <c r="E2" s="94" t="s">
        <v>2</v>
      </c>
      <c r="F2" s="93" t="s">
        <v>2</v>
      </c>
      <c r="G2" s="94" t="s">
        <v>2</v>
      </c>
      <c r="H2" s="88"/>
    </row>
    <row r="3" spans="1:8" s="89" customFormat="1" ht="15" customHeight="1">
      <c r="A3" s="90"/>
      <c r="B3" s="91" t="s">
        <v>10</v>
      </c>
      <c r="C3" s="158" t="s">
        <v>14</v>
      </c>
      <c r="D3" s="91" t="s">
        <v>3</v>
      </c>
      <c r="E3" s="94" t="s">
        <v>3</v>
      </c>
      <c r="F3" s="93" t="s">
        <v>8</v>
      </c>
      <c r="G3" s="94" t="s">
        <v>8</v>
      </c>
      <c r="H3" s="88"/>
    </row>
    <row r="4" spans="1:8" s="89" customFormat="1" ht="15" customHeight="1">
      <c r="A4" s="90"/>
      <c r="B4" s="91" t="s">
        <v>11</v>
      </c>
      <c r="C4" s="158" t="s">
        <v>15</v>
      </c>
      <c r="D4" s="91" t="s">
        <v>4</v>
      </c>
      <c r="E4" s="94" t="s">
        <v>4</v>
      </c>
      <c r="F4" s="93" t="s">
        <v>9</v>
      </c>
      <c r="G4" s="94" t="s">
        <v>9</v>
      </c>
      <c r="H4" s="88"/>
    </row>
    <row r="5" spans="1:8" s="89" customFormat="1" ht="15" customHeight="1">
      <c r="A5" s="90"/>
      <c r="B5" s="91"/>
      <c r="C5" s="158" t="s">
        <v>16</v>
      </c>
      <c r="D5" s="91"/>
      <c r="E5" s="94"/>
      <c r="F5" s="93" t="s">
        <v>4</v>
      </c>
      <c r="G5" s="94" t="s">
        <v>4</v>
      </c>
      <c r="H5" s="88"/>
    </row>
    <row r="6" spans="1:8" s="89" customFormat="1" ht="15" customHeight="1">
      <c r="A6" s="90"/>
      <c r="B6" s="91"/>
      <c r="C6" s="158"/>
      <c r="D6" s="91"/>
      <c r="E6" s="94"/>
      <c r="F6" s="93"/>
      <c r="G6" s="94"/>
      <c r="H6" s="88"/>
    </row>
    <row r="7" spans="1:8" s="89" customFormat="1" ht="15" customHeight="1">
      <c r="A7" s="90"/>
      <c r="B7" s="91"/>
      <c r="C7" s="158"/>
      <c r="D7" s="91"/>
      <c r="E7" s="94"/>
      <c r="G7" s="150"/>
      <c r="H7" s="88"/>
    </row>
    <row r="8" spans="1:8" s="89" customFormat="1" ht="15" customHeight="1">
      <c r="A8" s="90"/>
      <c r="B8" s="91"/>
      <c r="C8" s="159"/>
      <c r="D8" s="93" t="s">
        <v>6</v>
      </c>
      <c r="E8" s="149" t="s">
        <v>6</v>
      </c>
      <c r="F8" s="93" t="s">
        <v>6</v>
      </c>
      <c r="G8" s="94" t="s">
        <v>6</v>
      </c>
      <c r="H8" s="88"/>
    </row>
    <row r="9" spans="1:8" s="89" customFormat="1" ht="15" customHeight="1">
      <c r="A9" s="90"/>
      <c r="B9" s="91" t="s">
        <v>17</v>
      </c>
      <c r="C9" s="158" t="s">
        <v>18</v>
      </c>
      <c r="D9" s="91" t="s">
        <v>17</v>
      </c>
      <c r="E9" s="94" t="s">
        <v>18</v>
      </c>
      <c r="F9" s="93" t="s">
        <v>17</v>
      </c>
      <c r="G9" s="94" t="s">
        <v>18</v>
      </c>
      <c r="H9" s="88"/>
    </row>
    <row r="10" spans="1:8" s="100" customFormat="1" ht="15" customHeight="1">
      <c r="A10" s="95"/>
      <c r="B10" s="96" t="s">
        <v>19</v>
      </c>
      <c r="C10" s="164" t="s">
        <v>20</v>
      </c>
      <c r="D10" s="132" t="s">
        <v>21</v>
      </c>
      <c r="E10" s="98" t="s">
        <v>22</v>
      </c>
      <c r="F10" s="97" t="s">
        <v>23</v>
      </c>
      <c r="G10" s="98" t="s">
        <v>24</v>
      </c>
      <c r="H10" s="99"/>
    </row>
    <row r="11" spans="1:7" ht="9.75" customHeight="1">
      <c r="A11" s="101"/>
      <c r="B11" s="85"/>
      <c r="C11" s="157"/>
      <c r="D11" s="85"/>
      <c r="E11" s="94"/>
      <c r="F11" s="86"/>
      <c r="G11" s="87"/>
    </row>
    <row r="12" spans="1:7" ht="15" customHeight="1">
      <c r="A12" s="102" t="s">
        <v>432</v>
      </c>
      <c r="B12" s="91"/>
      <c r="D12" s="91"/>
      <c r="E12" s="94"/>
      <c r="G12" s="94"/>
    </row>
    <row r="13" spans="1:7" ht="9.75" customHeight="1">
      <c r="A13" s="103"/>
      <c r="B13" s="91"/>
      <c r="D13" s="91"/>
      <c r="E13" s="94"/>
      <c r="G13" s="94"/>
    </row>
    <row r="14" spans="1:13" ht="15" customHeight="1">
      <c r="A14" s="79" t="s">
        <v>433</v>
      </c>
      <c r="B14" s="15" t="s">
        <v>532</v>
      </c>
      <c r="C14" s="122" t="s">
        <v>532</v>
      </c>
      <c r="D14" s="15">
        <v>942.75</v>
      </c>
      <c r="E14" s="137" t="s">
        <v>581</v>
      </c>
      <c r="F14" s="11" t="s">
        <v>532</v>
      </c>
      <c r="G14" s="116" t="s">
        <v>532</v>
      </c>
      <c r="I14" s="173"/>
      <c r="J14" s="173"/>
      <c r="K14" s="173"/>
      <c r="L14" s="173"/>
      <c r="M14" s="173"/>
    </row>
    <row r="15" spans="1:13" ht="15" customHeight="1">
      <c r="A15" s="79" t="s">
        <v>434</v>
      </c>
      <c r="B15" s="15" t="s">
        <v>532</v>
      </c>
      <c r="C15" s="122" t="s">
        <v>532</v>
      </c>
      <c r="D15" s="15">
        <v>857.62</v>
      </c>
      <c r="E15" s="137" t="s">
        <v>558</v>
      </c>
      <c r="F15" s="11" t="s">
        <v>532</v>
      </c>
      <c r="G15" s="116" t="s">
        <v>532</v>
      </c>
      <c r="I15" s="173"/>
      <c r="J15" s="173"/>
      <c r="K15" s="173"/>
      <c r="L15" s="173"/>
      <c r="M15" s="173"/>
    </row>
    <row r="16" spans="1:13" ht="15" customHeight="1">
      <c r="A16" s="79" t="s">
        <v>435</v>
      </c>
      <c r="B16" s="15" t="s">
        <v>532</v>
      </c>
      <c r="C16" s="122" t="s">
        <v>532</v>
      </c>
      <c r="D16" s="15">
        <v>813.24</v>
      </c>
      <c r="E16" s="137" t="s">
        <v>587</v>
      </c>
      <c r="F16" s="11" t="s">
        <v>532</v>
      </c>
      <c r="G16" s="116" t="s">
        <v>532</v>
      </c>
      <c r="I16" s="173"/>
      <c r="J16" s="173"/>
      <c r="K16" s="173"/>
      <c r="L16" s="173"/>
      <c r="M16" s="173"/>
    </row>
    <row r="17" spans="1:13" ht="15" customHeight="1">
      <c r="A17" s="79" t="s">
        <v>436</v>
      </c>
      <c r="B17" s="15" t="s">
        <v>532</v>
      </c>
      <c r="C17" s="122" t="s">
        <v>532</v>
      </c>
      <c r="D17" s="15">
        <v>887.46</v>
      </c>
      <c r="E17" s="137" t="s">
        <v>582</v>
      </c>
      <c r="F17" s="11" t="s">
        <v>532</v>
      </c>
      <c r="G17" s="116" t="s">
        <v>532</v>
      </c>
      <c r="I17" s="173"/>
      <c r="J17" s="173"/>
      <c r="K17" s="173"/>
      <c r="L17" s="173"/>
      <c r="M17" s="173"/>
    </row>
    <row r="18" spans="1:13" ht="15" customHeight="1">
      <c r="A18" s="79" t="s">
        <v>437</v>
      </c>
      <c r="B18" s="15" t="s">
        <v>532</v>
      </c>
      <c r="C18" s="122" t="s">
        <v>532</v>
      </c>
      <c r="D18" s="15">
        <v>837.85</v>
      </c>
      <c r="E18" s="137" t="s">
        <v>597</v>
      </c>
      <c r="F18" s="11" t="s">
        <v>532</v>
      </c>
      <c r="G18" s="116" t="s">
        <v>532</v>
      </c>
      <c r="I18" s="173"/>
      <c r="J18" s="173"/>
      <c r="K18" s="173"/>
      <c r="L18" s="173"/>
      <c r="M18" s="173"/>
    </row>
    <row r="19" spans="1:13" ht="9.75" customHeight="1">
      <c r="A19" s="79"/>
      <c r="B19" s="15"/>
      <c r="C19" s="122"/>
      <c r="D19" s="15"/>
      <c r="E19" s="138"/>
      <c r="F19" s="11"/>
      <c r="G19" s="116"/>
      <c r="I19" s="173"/>
      <c r="J19" s="173"/>
      <c r="K19" s="173"/>
      <c r="L19" s="173"/>
      <c r="M19" s="173"/>
    </row>
    <row r="20" spans="1:13" ht="15" customHeight="1">
      <c r="A20" s="79" t="s">
        <v>438</v>
      </c>
      <c r="B20" s="15" t="s">
        <v>532</v>
      </c>
      <c r="C20" s="122" t="s">
        <v>532</v>
      </c>
      <c r="D20" s="15">
        <v>928.3</v>
      </c>
      <c r="E20" s="137" t="s">
        <v>596</v>
      </c>
      <c r="F20" s="11" t="s">
        <v>532</v>
      </c>
      <c r="G20" s="116" t="s">
        <v>532</v>
      </c>
      <c r="I20" s="173"/>
      <c r="J20" s="173"/>
      <c r="K20" s="173"/>
      <c r="L20" s="173"/>
      <c r="M20" s="173"/>
    </row>
    <row r="21" spans="1:13" ht="15" customHeight="1">
      <c r="A21" s="79" t="s">
        <v>439</v>
      </c>
      <c r="B21" s="15" t="s">
        <v>532</v>
      </c>
      <c r="C21" s="122" t="s">
        <v>532</v>
      </c>
      <c r="D21" s="15">
        <v>896.87</v>
      </c>
      <c r="E21" s="137" t="s">
        <v>583</v>
      </c>
      <c r="F21" s="11" t="s">
        <v>532</v>
      </c>
      <c r="G21" s="116" t="s">
        <v>532</v>
      </c>
      <c r="I21" s="173"/>
      <c r="J21" s="173"/>
      <c r="K21" s="173"/>
      <c r="L21" s="173"/>
      <c r="M21" s="173"/>
    </row>
    <row r="22" spans="1:13" ht="15" customHeight="1">
      <c r="A22" s="79" t="s">
        <v>440</v>
      </c>
      <c r="B22" s="15" t="s">
        <v>532</v>
      </c>
      <c r="C22" s="122" t="s">
        <v>532</v>
      </c>
      <c r="D22" s="15">
        <v>900.36</v>
      </c>
      <c r="E22" s="137" t="s">
        <v>543</v>
      </c>
      <c r="F22" s="11" t="s">
        <v>532</v>
      </c>
      <c r="G22" s="116" t="s">
        <v>532</v>
      </c>
      <c r="I22" s="173"/>
      <c r="J22" s="173"/>
      <c r="K22" s="173"/>
      <c r="L22" s="173"/>
      <c r="M22" s="173"/>
    </row>
    <row r="23" spans="1:13" ht="15" customHeight="1">
      <c r="A23" s="79" t="s">
        <v>441</v>
      </c>
      <c r="B23" s="15" t="s">
        <v>532</v>
      </c>
      <c r="C23" s="122" t="s">
        <v>532</v>
      </c>
      <c r="D23" s="15">
        <v>918</v>
      </c>
      <c r="E23" s="137" t="s">
        <v>584</v>
      </c>
      <c r="F23" s="11" t="s">
        <v>532</v>
      </c>
      <c r="G23" s="116" t="s">
        <v>532</v>
      </c>
      <c r="I23" s="173"/>
      <c r="J23" s="173"/>
      <c r="K23" s="173"/>
      <c r="L23" s="173"/>
      <c r="M23" s="173"/>
    </row>
    <row r="24" spans="1:13" ht="15" customHeight="1">
      <c r="A24" s="79" t="s">
        <v>442</v>
      </c>
      <c r="B24" s="15" t="s">
        <v>532</v>
      </c>
      <c r="C24" s="122" t="s">
        <v>532</v>
      </c>
      <c r="D24" s="15">
        <v>884.16</v>
      </c>
      <c r="E24" s="137" t="s">
        <v>585</v>
      </c>
      <c r="F24" s="11" t="s">
        <v>532</v>
      </c>
      <c r="G24" s="116" t="s">
        <v>532</v>
      </c>
      <c r="I24" s="173"/>
      <c r="J24" s="173"/>
      <c r="K24" s="173"/>
      <c r="L24" s="173"/>
      <c r="M24" s="173"/>
    </row>
    <row r="25" spans="1:13" ht="9.75" customHeight="1">
      <c r="A25" s="79"/>
      <c r="B25" s="15"/>
      <c r="C25" s="122"/>
      <c r="D25" s="15"/>
      <c r="E25" s="138"/>
      <c r="F25" s="11"/>
      <c r="G25" s="116"/>
      <c r="I25" s="173"/>
      <c r="J25" s="173"/>
      <c r="K25" s="173"/>
      <c r="L25" s="173"/>
      <c r="M25" s="173"/>
    </row>
    <row r="26" spans="1:13" ht="15" customHeight="1">
      <c r="A26" s="79" t="s">
        <v>443</v>
      </c>
      <c r="B26" s="15" t="s">
        <v>532</v>
      </c>
      <c r="C26" s="122" t="s">
        <v>532</v>
      </c>
      <c r="D26" s="15">
        <v>919.92</v>
      </c>
      <c r="E26" s="137" t="s">
        <v>535</v>
      </c>
      <c r="F26" s="11" t="s">
        <v>532</v>
      </c>
      <c r="G26" s="116" t="s">
        <v>532</v>
      </c>
      <c r="I26" s="173"/>
      <c r="J26" s="173"/>
      <c r="K26" s="173"/>
      <c r="L26" s="173"/>
      <c r="M26" s="173"/>
    </row>
    <row r="27" spans="1:13" ht="15" customHeight="1">
      <c r="A27" s="79" t="s">
        <v>444</v>
      </c>
      <c r="B27" s="15" t="s">
        <v>532</v>
      </c>
      <c r="C27" s="122" t="s">
        <v>532</v>
      </c>
      <c r="D27" s="15">
        <v>891.54</v>
      </c>
      <c r="E27" s="137" t="s">
        <v>581</v>
      </c>
      <c r="F27" s="11" t="s">
        <v>532</v>
      </c>
      <c r="G27" s="116" t="s">
        <v>532</v>
      </c>
      <c r="I27" s="173"/>
      <c r="J27" s="173"/>
      <c r="K27" s="173"/>
      <c r="L27" s="173"/>
      <c r="M27" s="173"/>
    </row>
    <row r="28" spans="1:13" ht="15" customHeight="1">
      <c r="A28" s="79" t="s">
        <v>445</v>
      </c>
      <c r="B28" s="15" t="s">
        <v>532</v>
      </c>
      <c r="C28" s="122" t="s">
        <v>532</v>
      </c>
      <c r="D28" s="15">
        <v>888.76</v>
      </c>
      <c r="E28" s="137" t="s">
        <v>595</v>
      </c>
      <c r="F28" s="11" t="s">
        <v>532</v>
      </c>
      <c r="G28" s="116" t="s">
        <v>532</v>
      </c>
      <c r="I28" s="173"/>
      <c r="J28" s="173"/>
      <c r="K28" s="173"/>
      <c r="L28" s="173"/>
      <c r="M28" s="173"/>
    </row>
    <row r="29" spans="1:13" ht="15" customHeight="1">
      <c r="A29" s="79" t="s">
        <v>446</v>
      </c>
      <c r="B29" s="15" t="s">
        <v>532</v>
      </c>
      <c r="C29" s="122" t="s">
        <v>532</v>
      </c>
      <c r="D29" s="15">
        <v>840.15</v>
      </c>
      <c r="E29" s="137" t="s">
        <v>581</v>
      </c>
      <c r="F29" s="11" t="s">
        <v>532</v>
      </c>
      <c r="G29" s="116" t="s">
        <v>532</v>
      </c>
      <c r="I29" s="173"/>
      <c r="J29" s="173"/>
      <c r="K29" s="173"/>
      <c r="L29" s="173"/>
      <c r="M29" s="173"/>
    </row>
    <row r="30" spans="1:13" ht="15" customHeight="1">
      <c r="A30" s="79" t="s">
        <v>447</v>
      </c>
      <c r="B30" s="15" t="s">
        <v>532</v>
      </c>
      <c r="C30" s="122" t="s">
        <v>532</v>
      </c>
      <c r="D30" s="15">
        <v>894.57</v>
      </c>
      <c r="E30" s="137" t="s">
        <v>595</v>
      </c>
      <c r="F30" s="11" t="s">
        <v>532</v>
      </c>
      <c r="G30" s="116" t="s">
        <v>532</v>
      </c>
      <c r="I30" s="173"/>
      <c r="J30" s="173"/>
      <c r="K30" s="173"/>
      <c r="L30" s="173"/>
      <c r="M30" s="173"/>
    </row>
    <row r="31" spans="1:13" ht="9.75" customHeight="1">
      <c r="A31" s="79"/>
      <c r="B31" s="15"/>
      <c r="C31" s="122"/>
      <c r="D31" s="15"/>
      <c r="E31" s="138"/>
      <c r="F31" s="11"/>
      <c r="G31" s="116"/>
      <c r="I31" s="173"/>
      <c r="J31" s="173"/>
      <c r="K31" s="173"/>
      <c r="L31" s="173"/>
      <c r="M31" s="173"/>
    </row>
    <row r="32" spans="1:13" ht="15" customHeight="1">
      <c r="A32" s="79" t="s">
        <v>448</v>
      </c>
      <c r="B32" s="15" t="s">
        <v>532</v>
      </c>
      <c r="C32" s="122" t="s">
        <v>532</v>
      </c>
      <c r="D32" s="15">
        <v>845.73</v>
      </c>
      <c r="E32" s="137" t="s">
        <v>571</v>
      </c>
      <c r="F32" s="11" t="s">
        <v>532</v>
      </c>
      <c r="G32" s="116" t="s">
        <v>532</v>
      </c>
      <c r="I32" s="173"/>
      <c r="J32" s="173"/>
      <c r="K32" s="173"/>
      <c r="L32" s="173"/>
      <c r="M32" s="173"/>
    </row>
    <row r="33" spans="1:13" ht="15" customHeight="1">
      <c r="A33" s="79" t="s">
        <v>449</v>
      </c>
      <c r="B33" s="15" t="s">
        <v>532</v>
      </c>
      <c r="C33" s="122" t="s">
        <v>532</v>
      </c>
      <c r="D33" s="15">
        <v>927.11</v>
      </c>
      <c r="E33" s="137" t="s">
        <v>535</v>
      </c>
      <c r="F33" s="11" t="s">
        <v>532</v>
      </c>
      <c r="G33" s="116" t="s">
        <v>532</v>
      </c>
      <c r="I33" s="173"/>
      <c r="J33" s="173"/>
      <c r="K33" s="173"/>
      <c r="L33" s="173"/>
      <c r="M33" s="173"/>
    </row>
    <row r="34" spans="1:13" ht="15" customHeight="1">
      <c r="A34" s="79" t="s">
        <v>450</v>
      </c>
      <c r="B34" s="15" t="s">
        <v>532</v>
      </c>
      <c r="C34" s="122" t="s">
        <v>532</v>
      </c>
      <c r="D34" s="15">
        <v>866.99</v>
      </c>
      <c r="E34" s="137" t="s">
        <v>550</v>
      </c>
      <c r="F34" s="11" t="s">
        <v>532</v>
      </c>
      <c r="G34" s="116" t="s">
        <v>532</v>
      </c>
      <c r="I34" s="173"/>
      <c r="J34" s="173"/>
      <c r="K34" s="173"/>
      <c r="L34" s="173"/>
      <c r="M34" s="173"/>
    </row>
    <row r="35" spans="1:13" ht="15" customHeight="1">
      <c r="A35" s="79" t="s">
        <v>451</v>
      </c>
      <c r="B35" s="15" t="s">
        <v>532</v>
      </c>
      <c r="C35" s="122" t="s">
        <v>532</v>
      </c>
      <c r="D35" s="15">
        <v>857.79</v>
      </c>
      <c r="E35" s="137" t="s">
        <v>588</v>
      </c>
      <c r="F35" s="11" t="s">
        <v>532</v>
      </c>
      <c r="G35" s="116" t="s">
        <v>532</v>
      </c>
      <c r="I35" s="173"/>
      <c r="J35" s="173"/>
      <c r="K35" s="173"/>
      <c r="L35" s="173"/>
      <c r="M35" s="173"/>
    </row>
    <row r="36" spans="1:13" ht="15" customHeight="1">
      <c r="A36" s="79" t="s">
        <v>452</v>
      </c>
      <c r="B36" s="15" t="s">
        <v>532</v>
      </c>
      <c r="C36" s="122" t="s">
        <v>532</v>
      </c>
      <c r="D36" s="15">
        <v>929.7</v>
      </c>
      <c r="E36" s="137" t="s">
        <v>594</v>
      </c>
      <c r="F36" s="11" t="s">
        <v>532</v>
      </c>
      <c r="G36" s="116" t="s">
        <v>532</v>
      </c>
      <c r="I36" s="173"/>
      <c r="J36" s="173"/>
      <c r="K36" s="173"/>
      <c r="L36" s="173"/>
      <c r="M36" s="173"/>
    </row>
    <row r="37" spans="1:13" ht="9.75" customHeight="1">
      <c r="A37" s="79"/>
      <c r="B37" s="15"/>
      <c r="C37" s="122"/>
      <c r="D37" s="15"/>
      <c r="E37" s="138"/>
      <c r="F37" s="11"/>
      <c r="G37" s="116"/>
      <c r="I37" s="173"/>
      <c r="J37" s="173"/>
      <c r="K37" s="173"/>
      <c r="L37" s="173"/>
      <c r="M37" s="173"/>
    </row>
    <row r="38" spans="1:13" ht="15" customHeight="1">
      <c r="A38" s="79" t="s">
        <v>453</v>
      </c>
      <c r="B38" s="15" t="s">
        <v>532</v>
      </c>
      <c r="C38" s="122" t="s">
        <v>532</v>
      </c>
      <c r="D38" s="15">
        <v>817.09</v>
      </c>
      <c r="E38" s="137" t="s">
        <v>575</v>
      </c>
      <c r="F38" s="11" t="s">
        <v>532</v>
      </c>
      <c r="G38" s="116" t="s">
        <v>532</v>
      </c>
      <c r="I38" s="173"/>
      <c r="J38" s="173"/>
      <c r="K38" s="173"/>
      <c r="L38" s="173"/>
      <c r="M38" s="173"/>
    </row>
    <row r="39" spans="1:13" ht="15" customHeight="1">
      <c r="A39" s="79" t="s">
        <v>454</v>
      </c>
      <c r="B39" s="15" t="s">
        <v>532</v>
      </c>
      <c r="C39" s="122" t="s">
        <v>532</v>
      </c>
      <c r="D39" s="15">
        <v>833.27</v>
      </c>
      <c r="E39" s="137" t="s">
        <v>579</v>
      </c>
      <c r="F39" s="11" t="s">
        <v>532</v>
      </c>
      <c r="G39" s="116" t="s">
        <v>532</v>
      </c>
      <c r="I39" s="173"/>
      <c r="J39" s="173"/>
      <c r="K39" s="173"/>
      <c r="L39" s="173"/>
      <c r="M39" s="173"/>
    </row>
    <row r="40" spans="1:13" ht="15" customHeight="1">
      <c r="A40" s="79" t="s">
        <v>455</v>
      </c>
      <c r="B40" s="15" t="s">
        <v>532</v>
      </c>
      <c r="C40" s="122" t="s">
        <v>532</v>
      </c>
      <c r="D40" s="15">
        <v>1022.64</v>
      </c>
      <c r="E40" s="137" t="s">
        <v>579</v>
      </c>
      <c r="F40" s="11" t="s">
        <v>532</v>
      </c>
      <c r="G40" s="116" t="s">
        <v>532</v>
      </c>
      <c r="I40" s="173"/>
      <c r="J40" s="173"/>
      <c r="K40" s="173"/>
      <c r="L40" s="173"/>
      <c r="M40" s="173"/>
    </row>
    <row r="41" spans="1:13" ht="15" customHeight="1">
      <c r="A41" s="79" t="s">
        <v>456</v>
      </c>
      <c r="B41" s="15" t="s">
        <v>532</v>
      </c>
      <c r="C41" s="122" t="s">
        <v>532</v>
      </c>
      <c r="D41" s="15">
        <v>994.11</v>
      </c>
      <c r="E41" s="137" t="s">
        <v>575</v>
      </c>
      <c r="F41" s="11" t="s">
        <v>532</v>
      </c>
      <c r="G41" s="116" t="s">
        <v>532</v>
      </c>
      <c r="I41" s="173"/>
      <c r="J41" s="173"/>
      <c r="K41" s="173"/>
      <c r="L41" s="173"/>
      <c r="M41" s="173"/>
    </row>
    <row r="42" spans="1:13" ht="15" customHeight="1">
      <c r="A42" s="79" t="s">
        <v>457</v>
      </c>
      <c r="B42" s="15" t="s">
        <v>532</v>
      </c>
      <c r="C42" s="137" t="s">
        <v>532</v>
      </c>
      <c r="D42" s="11">
        <v>924.81</v>
      </c>
      <c r="E42" s="137" t="s">
        <v>593</v>
      </c>
      <c r="F42" s="11" t="s">
        <v>532</v>
      </c>
      <c r="G42" s="116" t="s">
        <v>532</v>
      </c>
      <c r="I42" s="173"/>
      <c r="J42" s="173"/>
      <c r="K42" s="173"/>
      <c r="L42" s="173"/>
      <c r="M42" s="173"/>
    </row>
    <row r="43" spans="1:13" ht="9.75" customHeight="1">
      <c r="A43" s="79"/>
      <c r="B43" s="15"/>
      <c r="C43" s="137"/>
      <c r="D43" s="11"/>
      <c r="E43" s="138"/>
      <c r="F43" s="11"/>
      <c r="G43" s="116"/>
      <c r="I43" s="173"/>
      <c r="J43" s="173"/>
      <c r="K43" s="173"/>
      <c r="L43" s="173"/>
      <c r="M43" s="173"/>
    </row>
    <row r="44" spans="1:13" ht="15" customHeight="1">
      <c r="A44" s="79" t="s">
        <v>458</v>
      </c>
      <c r="B44" s="15" t="s">
        <v>532</v>
      </c>
      <c r="C44" s="137" t="s">
        <v>532</v>
      </c>
      <c r="D44" s="11">
        <v>848.05</v>
      </c>
      <c r="E44" s="137" t="s">
        <v>586</v>
      </c>
      <c r="F44" s="11" t="s">
        <v>532</v>
      </c>
      <c r="G44" s="116" t="s">
        <v>532</v>
      </c>
      <c r="I44" s="173"/>
      <c r="J44" s="173"/>
      <c r="K44" s="173"/>
      <c r="L44" s="173"/>
      <c r="M44" s="173"/>
    </row>
    <row r="45" spans="1:13" ht="15" customHeight="1">
      <c r="A45" s="79" t="s">
        <v>459</v>
      </c>
      <c r="B45" s="15" t="s">
        <v>532</v>
      </c>
      <c r="C45" s="137" t="s">
        <v>532</v>
      </c>
      <c r="D45" s="11">
        <v>907.29</v>
      </c>
      <c r="E45" s="137" t="s">
        <v>592</v>
      </c>
      <c r="F45" s="11" t="s">
        <v>532</v>
      </c>
      <c r="G45" s="116" t="s">
        <v>532</v>
      </c>
      <c r="I45" s="173"/>
      <c r="J45" s="173"/>
      <c r="K45" s="173"/>
      <c r="L45" s="173"/>
      <c r="M45" s="173"/>
    </row>
    <row r="46" spans="1:13" ht="15" customHeight="1">
      <c r="A46" s="79" t="s">
        <v>460</v>
      </c>
      <c r="B46" s="15" t="s">
        <v>532</v>
      </c>
      <c r="C46" s="137" t="s">
        <v>532</v>
      </c>
      <c r="D46" s="11">
        <v>823.11</v>
      </c>
      <c r="E46" s="137" t="s">
        <v>559</v>
      </c>
      <c r="F46" s="11" t="s">
        <v>532</v>
      </c>
      <c r="G46" s="116" t="s">
        <v>532</v>
      </c>
      <c r="I46" s="173"/>
      <c r="J46" s="173"/>
      <c r="K46" s="173"/>
      <c r="L46" s="173"/>
      <c r="M46" s="173"/>
    </row>
    <row r="47" spans="1:13" ht="15" customHeight="1">
      <c r="A47" s="79" t="s">
        <v>461</v>
      </c>
      <c r="B47" s="15" t="s">
        <v>532</v>
      </c>
      <c r="C47" s="137" t="s">
        <v>532</v>
      </c>
      <c r="D47" s="11">
        <v>924.48</v>
      </c>
      <c r="E47" s="137" t="s">
        <v>591</v>
      </c>
      <c r="F47" s="11" t="s">
        <v>532</v>
      </c>
      <c r="G47" s="116" t="s">
        <v>532</v>
      </c>
      <c r="I47" s="173"/>
      <c r="J47" s="173"/>
      <c r="K47" s="173"/>
      <c r="L47" s="173"/>
      <c r="M47" s="173"/>
    </row>
    <row r="48" spans="1:13" ht="15" customHeight="1">
      <c r="A48" s="79" t="s">
        <v>462</v>
      </c>
      <c r="B48" s="15" t="s">
        <v>532</v>
      </c>
      <c r="C48" s="137" t="s">
        <v>532</v>
      </c>
      <c r="D48" s="11">
        <v>889.38</v>
      </c>
      <c r="E48" s="137" t="s">
        <v>590</v>
      </c>
      <c r="F48" s="11" t="s">
        <v>532</v>
      </c>
      <c r="G48" s="116" t="s">
        <v>532</v>
      </c>
      <c r="I48" s="173"/>
      <c r="J48" s="173"/>
      <c r="K48" s="173"/>
      <c r="L48" s="173"/>
      <c r="M48" s="173"/>
    </row>
    <row r="49" spans="1:13" ht="9.75" customHeight="1">
      <c r="A49" s="79"/>
      <c r="B49" s="15"/>
      <c r="C49" s="137"/>
      <c r="D49" s="11"/>
      <c r="E49" s="138"/>
      <c r="F49" s="11"/>
      <c r="G49" s="116"/>
      <c r="I49" s="173"/>
      <c r="J49" s="173"/>
      <c r="K49" s="173"/>
      <c r="L49" s="173"/>
      <c r="M49" s="173"/>
    </row>
    <row r="50" spans="1:13" ht="15" customHeight="1">
      <c r="A50" s="79" t="s">
        <v>463</v>
      </c>
      <c r="B50" s="15" t="s">
        <v>532</v>
      </c>
      <c r="C50" s="137" t="s">
        <v>532</v>
      </c>
      <c r="D50" s="11">
        <v>922.21</v>
      </c>
      <c r="E50" s="137" t="s">
        <v>589</v>
      </c>
      <c r="F50" s="11" t="s">
        <v>532</v>
      </c>
      <c r="G50" s="116" t="s">
        <v>532</v>
      </c>
      <c r="I50" s="173"/>
      <c r="J50" s="173"/>
      <c r="K50" s="173"/>
      <c r="L50" s="173"/>
      <c r="M50" s="173"/>
    </row>
    <row r="51" spans="1:13" ht="15" customHeight="1">
      <c r="A51" s="79" t="s">
        <v>464</v>
      </c>
      <c r="B51" s="15" t="s">
        <v>532</v>
      </c>
      <c r="C51" s="137" t="s">
        <v>532</v>
      </c>
      <c r="D51" s="11">
        <v>910.26</v>
      </c>
      <c r="E51" s="137" t="s">
        <v>588</v>
      </c>
      <c r="F51" s="11" t="s">
        <v>532</v>
      </c>
      <c r="G51" s="116" t="s">
        <v>532</v>
      </c>
      <c r="I51" s="173"/>
      <c r="J51" s="173"/>
      <c r="K51" s="173"/>
      <c r="L51" s="173"/>
      <c r="M51" s="173"/>
    </row>
    <row r="52" spans="1:13" ht="15" customHeight="1">
      <c r="A52" s="79" t="s">
        <v>465</v>
      </c>
      <c r="B52" s="15" t="s">
        <v>532</v>
      </c>
      <c r="C52" s="137" t="s">
        <v>532</v>
      </c>
      <c r="D52" s="11">
        <v>852.15</v>
      </c>
      <c r="E52" s="137" t="s">
        <v>558</v>
      </c>
      <c r="F52" s="11" t="s">
        <v>532</v>
      </c>
      <c r="G52" s="116" t="s">
        <v>532</v>
      </c>
      <c r="I52" s="173"/>
      <c r="J52" s="173"/>
      <c r="K52" s="173"/>
      <c r="L52" s="173"/>
      <c r="M52" s="173"/>
    </row>
    <row r="53" spans="1:13" ht="15" customHeight="1">
      <c r="A53" s="106" t="s">
        <v>466</v>
      </c>
      <c r="B53" s="117" t="s">
        <v>532</v>
      </c>
      <c r="C53" s="124" t="s">
        <v>532</v>
      </c>
      <c r="D53" s="118">
        <v>824.52</v>
      </c>
      <c r="E53" s="124" t="s">
        <v>584</v>
      </c>
      <c r="F53" s="118" t="s">
        <v>532</v>
      </c>
      <c r="G53" s="119" t="s">
        <v>532</v>
      </c>
      <c r="I53" s="173"/>
      <c r="J53" s="173"/>
      <c r="K53" s="173"/>
      <c r="L53" s="173"/>
      <c r="M53" s="173"/>
    </row>
    <row r="54" spans="1:10" ht="9.75" customHeight="1">
      <c r="A54" s="71"/>
      <c r="B54" s="105"/>
      <c r="C54" s="163"/>
      <c r="D54" s="105"/>
      <c r="E54" s="107"/>
      <c r="F54" s="105"/>
      <c r="G54" s="107"/>
      <c r="I54" s="173"/>
      <c r="J54" s="173"/>
    </row>
    <row r="55" spans="1:10" ht="15" customHeight="1">
      <c r="A55" s="20" t="s">
        <v>61</v>
      </c>
      <c r="B55" s="105"/>
      <c r="C55" s="163"/>
      <c r="D55" s="105"/>
      <c r="E55" s="107"/>
      <c r="F55" s="105"/>
      <c r="G55" s="107"/>
      <c r="I55" s="173"/>
      <c r="J55" s="173"/>
    </row>
    <row r="56" spans="1:10" ht="15" customHeight="1">
      <c r="A56" s="23" t="s">
        <v>598</v>
      </c>
      <c r="B56" s="105"/>
      <c r="C56" s="163"/>
      <c r="D56" s="105"/>
      <c r="E56" s="107"/>
      <c r="F56" s="105"/>
      <c r="G56" s="107"/>
      <c r="I56" s="173"/>
      <c r="J56" s="173"/>
    </row>
    <row r="57" spans="1:10" ht="15" customHeight="1">
      <c r="A57" s="23" t="s">
        <v>599</v>
      </c>
      <c r="B57" s="105"/>
      <c r="C57" s="163"/>
      <c r="D57" s="105"/>
      <c r="E57" s="107"/>
      <c r="F57" s="105"/>
      <c r="G57" s="107"/>
      <c r="I57" s="173"/>
      <c r="J57" s="173"/>
    </row>
    <row r="58" spans="1:10" ht="15" customHeight="1">
      <c r="A58" s="23" t="s">
        <v>602</v>
      </c>
      <c r="B58" s="105"/>
      <c r="C58" s="163"/>
      <c r="D58" s="105"/>
      <c r="E58" s="107"/>
      <c r="F58" s="105"/>
      <c r="G58" s="107"/>
      <c r="I58" s="173"/>
      <c r="J58" s="173"/>
    </row>
    <row r="59" spans="1:10" ht="15" customHeight="1">
      <c r="A59" s="71"/>
      <c r="B59" s="105"/>
      <c r="C59" s="163"/>
      <c r="D59" s="105"/>
      <c r="E59" s="107"/>
      <c r="F59" s="105"/>
      <c r="G59" s="107"/>
      <c r="I59" s="173"/>
      <c r="J59" s="173"/>
    </row>
    <row r="60" spans="1:10" ht="15" customHeight="1">
      <c r="A60" s="71"/>
      <c r="B60" s="105"/>
      <c r="C60" s="163"/>
      <c r="D60" s="105"/>
      <c r="E60" s="107"/>
      <c r="F60" s="105"/>
      <c r="G60" s="107"/>
      <c r="I60" s="173"/>
      <c r="J60" s="173"/>
    </row>
    <row r="61" spans="1:10" ht="15" customHeight="1">
      <c r="A61" s="71"/>
      <c r="B61" s="105"/>
      <c r="C61" s="163"/>
      <c r="D61" s="105"/>
      <c r="E61" s="107"/>
      <c r="F61" s="105"/>
      <c r="G61" s="107"/>
      <c r="I61" s="173"/>
      <c r="J61" s="173"/>
    </row>
    <row r="62" spans="1:10" ht="15" customHeight="1">
      <c r="A62" s="71"/>
      <c r="B62" s="105"/>
      <c r="C62" s="163"/>
      <c r="D62" s="105"/>
      <c r="E62" s="107"/>
      <c r="F62" s="105"/>
      <c r="G62" s="107"/>
      <c r="I62" s="173"/>
      <c r="J62" s="173"/>
    </row>
    <row r="63" spans="1:10" ht="15" customHeight="1">
      <c r="A63" s="71"/>
      <c r="B63" s="105"/>
      <c r="C63" s="163"/>
      <c r="D63" s="105"/>
      <c r="E63" s="107"/>
      <c r="F63" s="105"/>
      <c r="G63" s="107"/>
      <c r="I63" s="173"/>
      <c r="J63" s="173"/>
    </row>
    <row r="64" spans="1:10" ht="15" customHeight="1">
      <c r="A64" s="71"/>
      <c r="B64" s="105"/>
      <c r="C64" s="163"/>
      <c r="D64" s="105"/>
      <c r="E64" s="107"/>
      <c r="F64" s="105"/>
      <c r="G64" s="107"/>
      <c r="I64" s="173"/>
      <c r="J64" s="173"/>
    </row>
    <row r="65" spans="1:10" ht="15" customHeight="1">
      <c r="A65" s="71"/>
      <c r="B65" s="105"/>
      <c r="C65" s="163"/>
      <c r="D65" s="105"/>
      <c r="E65" s="107"/>
      <c r="F65" s="105"/>
      <c r="G65" s="107"/>
      <c r="I65" s="173"/>
      <c r="J65" s="173"/>
    </row>
    <row r="66" spans="1:10" ht="15" customHeight="1">
      <c r="A66" s="71"/>
      <c r="B66" s="105"/>
      <c r="C66" s="163"/>
      <c r="D66" s="105"/>
      <c r="E66" s="107"/>
      <c r="F66" s="105"/>
      <c r="G66" s="107"/>
      <c r="I66" s="173"/>
      <c r="J66" s="173"/>
    </row>
    <row r="67" spans="1:10" ht="15" customHeight="1">
      <c r="A67" s="71"/>
      <c r="B67" s="105"/>
      <c r="C67" s="163"/>
      <c r="D67" s="105"/>
      <c r="E67" s="107"/>
      <c r="F67" s="105"/>
      <c r="G67" s="107"/>
      <c r="I67" s="173"/>
      <c r="J67" s="173"/>
    </row>
    <row r="68" spans="1:10" ht="15" customHeight="1">
      <c r="A68" s="71"/>
      <c r="B68" s="105"/>
      <c r="C68" s="163"/>
      <c r="D68" s="105"/>
      <c r="E68" s="107"/>
      <c r="F68" s="105"/>
      <c r="G68" s="107"/>
      <c r="I68" s="173"/>
      <c r="J68" s="173"/>
    </row>
    <row r="69" spans="1:10" ht="15" customHeight="1">
      <c r="A69" s="71"/>
      <c r="B69" s="105"/>
      <c r="C69" s="163"/>
      <c r="D69" s="105"/>
      <c r="E69" s="107"/>
      <c r="F69" s="105"/>
      <c r="G69" s="107"/>
      <c r="I69" s="173"/>
      <c r="J69" s="173"/>
    </row>
    <row r="70" spans="1:10" ht="15" customHeight="1">
      <c r="A70" s="71"/>
      <c r="B70" s="105"/>
      <c r="C70" s="163"/>
      <c r="D70" s="105"/>
      <c r="E70" s="107"/>
      <c r="F70" s="105"/>
      <c r="G70" s="107"/>
      <c r="I70" s="173"/>
      <c r="J70" s="173"/>
    </row>
    <row r="71" spans="1:10" ht="15" customHeight="1">
      <c r="A71" s="71"/>
      <c r="B71" s="105"/>
      <c r="C71" s="163"/>
      <c r="D71" s="105"/>
      <c r="E71" s="107"/>
      <c r="F71" s="105"/>
      <c r="G71" s="107"/>
      <c r="I71" s="173"/>
      <c r="J71" s="173"/>
    </row>
    <row r="72" spans="1:10" ht="15" customHeight="1">
      <c r="A72" s="71"/>
      <c r="B72" s="105"/>
      <c r="C72" s="163"/>
      <c r="D72" s="105"/>
      <c r="E72" s="107"/>
      <c r="F72" s="105"/>
      <c r="G72" s="107"/>
      <c r="I72" s="173"/>
      <c r="J72" s="173"/>
    </row>
    <row r="73" spans="1:10" ht="15" customHeight="1">
      <c r="A73" s="71"/>
      <c r="B73" s="105"/>
      <c r="C73" s="163"/>
      <c r="D73" s="105"/>
      <c r="E73" s="107"/>
      <c r="F73" s="105"/>
      <c r="G73" s="107"/>
      <c r="I73" s="173"/>
      <c r="J73" s="173"/>
    </row>
    <row r="74" spans="1:10" ht="15" customHeight="1">
      <c r="A74" s="71"/>
      <c r="B74" s="105"/>
      <c r="C74" s="163"/>
      <c r="D74" s="105"/>
      <c r="E74" s="107"/>
      <c r="F74" s="105"/>
      <c r="G74" s="107"/>
      <c r="I74" s="173"/>
      <c r="J74" s="173"/>
    </row>
    <row r="75" spans="1:10" ht="15" customHeight="1">
      <c r="A75" s="71"/>
      <c r="B75" s="105"/>
      <c r="C75" s="163"/>
      <c r="D75" s="105"/>
      <c r="E75" s="107"/>
      <c r="F75" s="105"/>
      <c r="G75" s="107"/>
      <c r="I75" s="173"/>
      <c r="J75" s="173"/>
    </row>
    <row r="76" spans="1:10" ht="15" customHeight="1">
      <c r="A76" s="110"/>
      <c r="B76" s="105"/>
      <c r="C76" s="163"/>
      <c r="D76" s="105"/>
      <c r="E76" s="107"/>
      <c r="F76" s="105"/>
      <c r="G76" s="107"/>
      <c r="I76" s="173"/>
      <c r="J76" s="173"/>
    </row>
    <row r="77" spans="1:10" ht="15" customHeight="1">
      <c r="A77" s="111"/>
      <c r="B77" s="105"/>
      <c r="C77" s="163"/>
      <c r="D77" s="105"/>
      <c r="E77" s="107"/>
      <c r="F77" s="105"/>
      <c r="G77" s="107"/>
      <c r="I77" s="173"/>
      <c r="J77" s="173"/>
    </row>
    <row r="78" spans="1:10" ht="15" customHeight="1">
      <c r="A78" s="112"/>
      <c r="B78" s="105"/>
      <c r="C78" s="163"/>
      <c r="D78" s="105"/>
      <c r="E78" s="107"/>
      <c r="F78" s="105"/>
      <c r="G78" s="107"/>
      <c r="I78" s="173"/>
      <c r="J78" s="173"/>
    </row>
    <row r="79" spans="2:10" ht="15" customHeight="1">
      <c r="B79" s="130"/>
      <c r="I79" s="173"/>
      <c r="J79" s="173"/>
    </row>
    <row r="80" spans="1:10" ht="15" customHeight="1">
      <c r="A80" s="71"/>
      <c r="B80" s="130"/>
      <c r="I80" s="173"/>
      <c r="J80" s="173"/>
    </row>
    <row r="81" spans="1:10" ht="15" customHeight="1">
      <c r="A81" s="71"/>
      <c r="B81" s="130"/>
      <c r="I81" s="173"/>
      <c r="J81" s="173"/>
    </row>
    <row r="82" spans="1:10" ht="15" customHeight="1">
      <c r="A82" s="71"/>
      <c r="B82" s="130"/>
      <c r="I82" s="173"/>
      <c r="J82" s="173"/>
    </row>
    <row r="83" spans="1:10" ht="15" customHeight="1">
      <c r="A83" s="71"/>
      <c r="B83" s="130"/>
      <c r="I83" s="173"/>
      <c r="J83" s="173"/>
    </row>
    <row r="84" spans="1:10" ht="15" customHeight="1">
      <c r="A84" s="71"/>
      <c r="B84" s="130"/>
      <c r="I84" s="173"/>
      <c r="J84" s="173"/>
    </row>
    <row r="85" spans="1:10" ht="15" customHeight="1">
      <c r="A85" s="71"/>
      <c r="B85" s="130"/>
      <c r="I85" s="173"/>
      <c r="J85" s="173"/>
    </row>
    <row r="86" spans="2:10" ht="15" customHeight="1">
      <c r="B86" s="130"/>
      <c r="I86" s="173"/>
      <c r="J86" s="173"/>
    </row>
    <row r="87" spans="2:10" ht="15" customHeight="1">
      <c r="B87" s="130"/>
      <c r="I87" s="173"/>
      <c r="J87" s="173"/>
    </row>
    <row r="88" spans="2:10" ht="15" customHeight="1">
      <c r="B88" s="130"/>
      <c r="I88" s="173"/>
      <c r="J88" s="173"/>
    </row>
    <row r="89" spans="2:10" ht="15" customHeight="1">
      <c r="B89" s="130"/>
      <c r="I89" s="173"/>
      <c r="J89" s="173"/>
    </row>
    <row r="90" spans="2:10" ht="15" customHeight="1">
      <c r="B90" s="130"/>
      <c r="I90" s="173"/>
      <c r="J90" s="173"/>
    </row>
    <row r="91" spans="2:10" ht="15" customHeight="1">
      <c r="B91" s="130"/>
      <c r="I91" s="173"/>
      <c r="J91" s="173"/>
    </row>
    <row r="92" spans="2:10" ht="15" customHeight="1">
      <c r="B92" s="130"/>
      <c r="I92" s="173"/>
      <c r="J92" s="173"/>
    </row>
    <row r="93" spans="2:10" ht="15" customHeight="1">
      <c r="B93" s="130"/>
      <c r="I93" s="173"/>
      <c r="J93" s="173"/>
    </row>
    <row r="94" spans="2:10" ht="15" customHeight="1">
      <c r="B94" s="130"/>
      <c r="I94" s="173"/>
      <c r="J94" s="173"/>
    </row>
    <row r="95" spans="2:10" ht="15" customHeight="1">
      <c r="B95" s="130"/>
      <c r="I95" s="173"/>
      <c r="J95" s="173"/>
    </row>
    <row r="96" spans="1:10" ht="15" customHeight="1">
      <c r="A96" s="71"/>
      <c r="B96" s="130"/>
      <c r="I96" s="173"/>
      <c r="J96" s="173"/>
    </row>
    <row r="97" spans="1:10" ht="15" customHeight="1">
      <c r="A97" s="71"/>
      <c r="B97" s="130"/>
      <c r="I97" s="173"/>
      <c r="J97" s="173"/>
    </row>
    <row r="98" spans="1:10" ht="15" customHeight="1">
      <c r="A98" s="71"/>
      <c r="B98" s="130"/>
      <c r="I98" s="173"/>
      <c r="J98" s="173"/>
    </row>
    <row r="99" spans="1:10" ht="15" customHeight="1">
      <c r="A99" s="71"/>
      <c r="B99" s="130"/>
      <c r="I99" s="173"/>
      <c r="J99" s="173"/>
    </row>
    <row r="100" spans="1:10" ht="15" customHeight="1">
      <c r="A100" s="71"/>
      <c r="B100" s="130"/>
      <c r="I100" s="173"/>
      <c r="J100" s="173"/>
    </row>
    <row r="101" spans="1:10" ht="15" customHeight="1">
      <c r="A101" s="71"/>
      <c r="B101" s="130"/>
      <c r="I101" s="173"/>
      <c r="J101" s="173"/>
    </row>
    <row r="102" spans="1:10" ht="15" customHeight="1">
      <c r="A102" s="71"/>
      <c r="B102" s="130"/>
      <c r="I102" s="173"/>
      <c r="J102" s="173"/>
    </row>
    <row r="103" spans="1:10" ht="15" customHeight="1">
      <c r="A103" s="71"/>
      <c r="B103" s="130"/>
      <c r="I103" s="173"/>
      <c r="J103" s="173"/>
    </row>
    <row r="104" spans="1:10" ht="15" customHeight="1">
      <c r="A104" s="71"/>
      <c r="B104" s="130"/>
      <c r="I104" s="173"/>
      <c r="J104" s="173"/>
    </row>
    <row r="105" spans="1:10" ht="15" customHeight="1">
      <c r="A105" s="71"/>
      <c r="B105" s="130"/>
      <c r="I105" s="173"/>
      <c r="J105" s="173"/>
    </row>
    <row r="106" spans="1:10" ht="15" customHeight="1">
      <c r="A106" s="71"/>
      <c r="B106" s="130"/>
      <c r="I106" s="173"/>
      <c r="J106" s="173"/>
    </row>
    <row r="107" spans="1:10" ht="15" customHeight="1">
      <c r="A107" s="71"/>
      <c r="B107" s="130"/>
      <c r="I107" s="173"/>
      <c r="J107" s="173"/>
    </row>
    <row r="108" spans="1:10" ht="15" customHeight="1">
      <c r="A108" s="71"/>
      <c r="B108" s="130"/>
      <c r="I108" s="173"/>
      <c r="J108" s="173"/>
    </row>
    <row r="109" spans="1:10" ht="15" customHeight="1">
      <c r="A109" s="71"/>
      <c r="B109" s="130"/>
      <c r="I109" s="173"/>
      <c r="J109" s="173"/>
    </row>
    <row r="110" spans="1:10" ht="15" customHeight="1">
      <c r="A110" s="71"/>
      <c r="B110" s="130"/>
      <c r="I110" s="173"/>
      <c r="J110" s="173"/>
    </row>
    <row r="111" spans="1:10" ht="15" customHeight="1">
      <c r="A111" s="71"/>
      <c r="B111" s="130"/>
      <c r="I111" s="173"/>
      <c r="J111" s="173"/>
    </row>
    <row r="112" spans="1:10" ht="15" customHeight="1">
      <c r="A112" s="71"/>
      <c r="B112" s="130"/>
      <c r="I112" s="173"/>
      <c r="J112" s="173"/>
    </row>
    <row r="113" spans="1:10" ht="15" customHeight="1">
      <c r="A113" s="71"/>
      <c r="B113" s="130"/>
      <c r="I113" s="173"/>
      <c r="J113" s="173"/>
    </row>
    <row r="114" spans="1:10" ht="15" customHeight="1">
      <c r="A114" s="71"/>
      <c r="B114" s="130"/>
      <c r="I114" s="173"/>
      <c r="J114" s="173"/>
    </row>
    <row r="115" spans="1:10" ht="15" customHeight="1">
      <c r="A115" s="71"/>
      <c r="B115" s="130"/>
      <c r="I115" s="173"/>
      <c r="J115" s="173"/>
    </row>
    <row r="116" spans="1:10" ht="15" customHeight="1">
      <c r="A116" s="71"/>
      <c r="B116" s="130"/>
      <c r="I116" s="173"/>
      <c r="J116" s="173"/>
    </row>
    <row r="117" spans="1:10" ht="15" customHeight="1">
      <c r="A117" s="71"/>
      <c r="B117" s="130"/>
      <c r="I117" s="173"/>
      <c r="J117" s="173"/>
    </row>
    <row r="118" spans="1:10" ht="15" customHeight="1">
      <c r="A118" s="71"/>
      <c r="B118" s="130"/>
      <c r="I118" s="173"/>
      <c r="J118" s="173"/>
    </row>
    <row r="119" spans="1:10" ht="15" customHeight="1">
      <c r="A119" s="71"/>
      <c r="B119" s="130"/>
      <c r="I119" s="173"/>
      <c r="J119" s="173"/>
    </row>
    <row r="120" spans="1:10" ht="15" customHeight="1">
      <c r="A120" s="71"/>
      <c r="B120" s="130"/>
      <c r="I120" s="173"/>
      <c r="J120" s="173"/>
    </row>
    <row r="121" spans="1:10" ht="15" customHeight="1">
      <c r="A121" s="71"/>
      <c r="B121" s="130"/>
      <c r="I121" s="173"/>
      <c r="J121" s="173"/>
    </row>
    <row r="122" spans="1:10" ht="15" customHeight="1">
      <c r="A122" s="71"/>
      <c r="B122" s="130"/>
      <c r="I122" s="173"/>
      <c r="J122" s="173"/>
    </row>
    <row r="123" spans="1:10" ht="15" customHeight="1">
      <c r="A123" s="71"/>
      <c r="B123" s="130"/>
      <c r="I123" s="173"/>
      <c r="J123" s="173"/>
    </row>
    <row r="124" spans="1:10" ht="15" customHeight="1">
      <c r="A124" s="71"/>
      <c r="B124" s="130"/>
      <c r="I124" s="173"/>
      <c r="J124" s="173"/>
    </row>
    <row r="125" spans="1:10" ht="15" customHeight="1">
      <c r="A125" s="71"/>
      <c r="B125" s="130"/>
      <c r="I125" s="173"/>
      <c r="J125" s="173"/>
    </row>
    <row r="126" spans="1:10" ht="15" customHeight="1">
      <c r="A126" s="71"/>
      <c r="B126" s="130"/>
      <c r="I126" s="173"/>
      <c r="J126" s="173"/>
    </row>
    <row r="127" spans="1:10" ht="15" customHeight="1">
      <c r="A127" s="71"/>
      <c r="B127" s="130"/>
      <c r="I127" s="173"/>
      <c r="J127" s="173"/>
    </row>
    <row r="128" spans="1:10" ht="15" customHeight="1">
      <c r="A128" s="71"/>
      <c r="B128" s="130"/>
      <c r="I128" s="173"/>
      <c r="J128" s="173"/>
    </row>
    <row r="129" spans="1:10" ht="15" customHeight="1">
      <c r="A129" s="71"/>
      <c r="B129" s="130"/>
      <c r="I129" s="173"/>
      <c r="J129" s="173"/>
    </row>
    <row r="130" spans="1:10" ht="15" customHeight="1">
      <c r="A130" s="71"/>
      <c r="B130" s="130"/>
      <c r="I130" s="173"/>
      <c r="J130" s="173"/>
    </row>
    <row r="131" spans="1:10" ht="15" customHeight="1">
      <c r="A131" s="71"/>
      <c r="B131" s="130"/>
      <c r="I131" s="173"/>
      <c r="J131" s="173"/>
    </row>
    <row r="132" spans="1:10" ht="15" customHeight="1">
      <c r="A132" s="71"/>
      <c r="B132" s="130"/>
      <c r="I132" s="173"/>
      <c r="J132" s="173"/>
    </row>
    <row r="133" spans="1:10" ht="15" customHeight="1">
      <c r="A133" s="71"/>
      <c r="B133" s="130"/>
      <c r="I133" s="173"/>
      <c r="J133" s="173"/>
    </row>
    <row r="134" spans="1:10" ht="15" customHeight="1">
      <c r="A134" s="71"/>
      <c r="B134" s="130"/>
      <c r="I134" s="173"/>
      <c r="J134" s="173"/>
    </row>
    <row r="135" spans="1:10" ht="15" customHeight="1">
      <c r="A135" s="71"/>
      <c r="B135" s="130"/>
      <c r="I135" s="173"/>
      <c r="J135" s="173"/>
    </row>
    <row r="136" spans="1:10" ht="15" customHeight="1">
      <c r="A136" s="71"/>
      <c r="B136" s="130"/>
      <c r="I136" s="173"/>
      <c r="J136" s="173"/>
    </row>
    <row r="137" spans="1:10" ht="15" customHeight="1">
      <c r="A137" s="71"/>
      <c r="B137" s="130"/>
      <c r="I137" s="173"/>
      <c r="J137" s="173"/>
    </row>
    <row r="138" spans="1:10" ht="15" customHeight="1">
      <c r="A138" s="71"/>
      <c r="B138" s="130"/>
      <c r="I138" s="173"/>
      <c r="J138" s="173"/>
    </row>
    <row r="139" spans="1:10" ht="15" customHeight="1">
      <c r="A139" s="71"/>
      <c r="B139" s="130"/>
      <c r="I139" s="173"/>
      <c r="J139" s="173"/>
    </row>
    <row r="140" spans="1:10" ht="15" customHeight="1">
      <c r="A140" s="71"/>
      <c r="B140" s="130"/>
      <c r="I140" s="173"/>
      <c r="J140" s="173"/>
    </row>
    <row r="141" spans="1:10" ht="15" customHeight="1">
      <c r="A141" s="71"/>
      <c r="B141" s="130"/>
      <c r="I141" s="173"/>
      <c r="J141" s="173"/>
    </row>
    <row r="142" spans="1:10" ht="15" customHeight="1">
      <c r="A142" s="71"/>
      <c r="B142" s="130"/>
      <c r="I142" s="173"/>
      <c r="J142" s="173"/>
    </row>
    <row r="143" spans="1:10" ht="15" customHeight="1">
      <c r="A143" s="71"/>
      <c r="B143" s="130"/>
      <c r="I143" s="173"/>
      <c r="J143" s="173"/>
    </row>
    <row r="144" spans="1:10" ht="15" customHeight="1">
      <c r="A144" s="71"/>
      <c r="B144" s="130"/>
      <c r="I144" s="173"/>
      <c r="J144" s="173"/>
    </row>
    <row r="145" spans="1:10" ht="15" customHeight="1">
      <c r="A145" s="71"/>
      <c r="B145" s="130"/>
      <c r="I145" s="173"/>
      <c r="J145" s="173"/>
    </row>
    <row r="146" spans="1:10" ht="15" customHeight="1">
      <c r="A146" s="71"/>
      <c r="B146" s="130"/>
      <c r="I146" s="173"/>
      <c r="J146" s="173"/>
    </row>
    <row r="147" spans="1:10" ht="15" customHeight="1">
      <c r="A147" s="71"/>
      <c r="B147" s="130"/>
      <c r="I147" s="173"/>
      <c r="J147" s="173"/>
    </row>
    <row r="148" spans="1:10" ht="15" customHeight="1">
      <c r="A148" s="71"/>
      <c r="B148" s="130"/>
      <c r="I148" s="173"/>
      <c r="J148" s="173"/>
    </row>
    <row r="149" spans="1:10" ht="15" customHeight="1">
      <c r="A149" s="71"/>
      <c r="B149" s="130"/>
      <c r="I149" s="173"/>
      <c r="J149" s="173"/>
    </row>
    <row r="150" spans="1:10" ht="15" customHeight="1">
      <c r="A150" s="71"/>
      <c r="B150" s="130"/>
      <c r="I150" s="173"/>
      <c r="J150" s="173"/>
    </row>
    <row r="151" spans="1:10" ht="15" customHeight="1">
      <c r="A151" s="71"/>
      <c r="B151" s="130"/>
      <c r="I151" s="173"/>
      <c r="J151" s="173"/>
    </row>
    <row r="152" spans="1:10" ht="15" customHeight="1">
      <c r="A152" s="71"/>
      <c r="B152" s="130"/>
      <c r="I152" s="173"/>
      <c r="J152" s="173"/>
    </row>
    <row r="153" spans="1:10" ht="15" customHeight="1">
      <c r="A153" s="71"/>
      <c r="B153" s="130"/>
      <c r="I153" s="173"/>
      <c r="J153" s="173"/>
    </row>
    <row r="154" spans="1:10" ht="15" customHeight="1">
      <c r="A154" s="71"/>
      <c r="B154" s="130"/>
      <c r="I154" s="173"/>
      <c r="J154" s="173"/>
    </row>
    <row r="155" spans="1:10" ht="15" customHeight="1">
      <c r="A155" s="71"/>
      <c r="B155" s="130"/>
      <c r="I155" s="173"/>
      <c r="J155" s="173"/>
    </row>
    <row r="156" spans="1:10" ht="15" customHeight="1">
      <c r="A156" s="71"/>
      <c r="B156" s="130"/>
      <c r="I156" s="173"/>
      <c r="J156" s="173"/>
    </row>
    <row r="157" spans="1:10" ht="15" customHeight="1">
      <c r="A157" s="71"/>
      <c r="B157" s="130"/>
      <c r="I157" s="173"/>
      <c r="J157" s="173"/>
    </row>
    <row r="158" spans="1:10" ht="15" customHeight="1">
      <c r="A158" s="71"/>
      <c r="B158" s="130"/>
      <c r="I158" s="173"/>
      <c r="J158" s="173"/>
    </row>
    <row r="159" spans="1:10" ht="15" customHeight="1">
      <c r="A159" s="71"/>
      <c r="B159" s="130"/>
      <c r="I159" s="173"/>
      <c r="J159" s="173"/>
    </row>
    <row r="160" spans="1:10" ht="15" customHeight="1">
      <c r="A160" s="71"/>
      <c r="B160" s="130"/>
      <c r="I160" s="173"/>
      <c r="J160" s="173"/>
    </row>
    <row r="161" spans="1:10" ht="15" customHeight="1">
      <c r="A161" s="71"/>
      <c r="B161" s="130"/>
      <c r="I161" s="173"/>
      <c r="J161" s="173"/>
    </row>
    <row r="162" spans="1:10" ht="15" customHeight="1">
      <c r="A162" s="71"/>
      <c r="B162" s="130"/>
      <c r="I162" s="173"/>
      <c r="J162" s="173"/>
    </row>
    <row r="163" spans="1:10" ht="15" customHeight="1">
      <c r="A163" s="71"/>
      <c r="B163" s="130"/>
      <c r="I163" s="173"/>
      <c r="J163" s="173"/>
    </row>
    <row r="164" spans="1:10" ht="15" customHeight="1">
      <c r="A164" s="71"/>
      <c r="B164" s="130"/>
      <c r="I164" s="173"/>
      <c r="J164" s="173"/>
    </row>
    <row r="165" spans="1:10" ht="15" customHeight="1">
      <c r="A165" s="71"/>
      <c r="B165" s="130"/>
      <c r="I165" s="173"/>
      <c r="J165" s="173"/>
    </row>
    <row r="166" spans="1:10" ht="15" customHeight="1">
      <c r="A166" s="71"/>
      <c r="B166" s="130"/>
      <c r="I166" s="173"/>
      <c r="J166" s="173"/>
    </row>
    <row r="167" spans="1:10" ht="15" customHeight="1">
      <c r="A167" s="71"/>
      <c r="B167" s="130"/>
      <c r="I167" s="173"/>
      <c r="J167" s="173"/>
    </row>
    <row r="168" spans="1:10" ht="15" customHeight="1">
      <c r="A168" s="71"/>
      <c r="B168" s="130"/>
      <c r="I168" s="173"/>
      <c r="J168" s="173"/>
    </row>
    <row r="169" spans="1:10" ht="15" customHeight="1">
      <c r="A169" s="71"/>
      <c r="B169" s="130"/>
      <c r="I169" s="173"/>
      <c r="J169" s="173"/>
    </row>
    <row r="170" spans="1:10" ht="15" customHeight="1">
      <c r="A170" s="71"/>
      <c r="B170" s="130"/>
      <c r="I170" s="173"/>
      <c r="J170" s="173"/>
    </row>
    <row r="171" spans="1:10" ht="15" customHeight="1">
      <c r="A171" s="71"/>
      <c r="B171" s="130"/>
      <c r="I171" s="173"/>
      <c r="J171" s="173"/>
    </row>
    <row r="172" spans="1:10" ht="15" customHeight="1">
      <c r="A172" s="71"/>
      <c r="B172" s="130"/>
      <c r="I172" s="173"/>
      <c r="J172" s="173"/>
    </row>
    <row r="173" spans="1:10" ht="15" customHeight="1">
      <c r="A173" s="71"/>
      <c r="B173" s="130"/>
      <c r="I173" s="173"/>
      <c r="J173" s="173"/>
    </row>
    <row r="174" spans="1:10" ht="15" customHeight="1">
      <c r="A174" s="71"/>
      <c r="B174" s="130"/>
      <c r="I174" s="173"/>
      <c r="J174" s="173"/>
    </row>
    <row r="175" spans="1:10" ht="15" customHeight="1">
      <c r="A175" s="71"/>
      <c r="B175" s="130"/>
      <c r="I175" s="173"/>
      <c r="J175" s="173"/>
    </row>
    <row r="176" spans="1:10" ht="15" customHeight="1">
      <c r="A176" s="71"/>
      <c r="B176" s="130"/>
      <c r="I176" s="173"/>
      <c r="J176" s="173"/>
    </row>
    <row r="177" spans="1:10" ht="15" customHeight="1">
      <c r="A177" s="71"/>
      <c r="B177" s="130"/>
      <c r="I177" s="173"/>
      <c r="J177" s="173"/>
    </row>
    <row r="178" spans="1:10" ht="15" customHeight="1">
      <c r="A178" s="71"/>
      <c r="B178" s="130"/>
      <c r="I178" s="173"/>
      <c r="J178" s="173"/>
    </row>
    <row r="179" spans="1:10" ht="15" customHeight="1">
      <c r="A179" s="71"/>
      <c r="B179" s="130"/>
      <c r="I179" s="173"/>
      <c r="J179" s="173"/>
    </row>
    <row r="180" spans="1:10" ht="15" customHeight="1">
      <c r="A180" s="71"/>
      <c r="B180" s="130"/>
      <c r="I180" s="173"/>
      <c r="J180" s="173"/>
    </row>
    <row r="181" spans="1:10" ht="15" customHeight="1">
      <c r="A181" s="71"/>
      <c r="B181" s="130"/>
      <c r="I181" s="173"/>
      <c r="J181" s="173"/>
    </row>
    <row r="182" spans="1:10" ht="15" customHeight="1">
      <c r="A182" s="71"/>
      <c r="B182" s="130"/>
      <c r="I182" s="173"/>
      <c r="J182" s="173"/>
    </row>
    <row r="183" spans="1:10" ht="15" customHeight="1">
      <c r="A183" s="71"/>
      <c r="B183" s="130"/>
      <c r="I183" s="173"/>
      <c r="J183" s="173"/>
    </row>
    <row r="184" spans="1:10" ht="15" customHeight="1">
      <c r="A184" s="71"/>
      <c r="B184" s="130"/>
      <c r="I184" s="173"/>
      <c r="J184" s="173"/>
    </row>
    <row r="185" spans="1:10" ht="15" customHeight="1">
      <c r="A185" s="71"/>
      <c r="B185" s="130"/>
      <c r="I185" s="173"/>
      <c r="J185" s="173"/>
    </row>
    <row r="186" spans="1:10" ht="15" customHeight="1">
      <c r="A186" s="71"/>
      <c r="B186" s="130"/>
      <c r="I186" s="173"/>
      <c r="J186" s="173"/>
    </row>
    <row r="187" spans="1:10" ht="15" customHeight="1">
      <c r="A187" s="71"/>
      <c r="B187" s="130"/>
      <c r="I187" s="173"/>
      <c r="J187" s="173"/>
    </row>
    <row r="188" spans="1:10" ht="15" customHeight="1">
      <c r="A188" s="71"/>
      <c r="B188" s="130"/>
      <c r="I188" s="173"/>
      <c r="J188" s="173"/>
    </row>
    <row r="189" spans="1:10" ht="15" customHeight="1">
      <c r="A189" s="71"/>
      <c r="B189" s="130"/>
      <c r="I189" s="173"/>
      <c r="J189" s="173"/>
    </row>
    <row r="190" spans="1:10" ht="15" customHeight="1">
      <c r="A190" s="71"/>
      <c r="B190" s="130"/>
      <c r="I190" s="173"/>
      <c r="J190" s="173"/>
    </row>
    <row r="191" spans="1:10" ht="15" customHeight="1">
      <c r="A191" s="71"/>
      <c r="B191" s="130"/>
      <c r="I191" s="173"/>
      <c r="J191" s="173"/>
    </row>
    <row r="192" spans="1:10" ht="15" customHeight="1">
      <c r="A192" s="71"/>
      <c r="B192" s="130"/>
      <c r="I192" s="173"/>
      <c r="J192" s="173"/>
    </row>
    <row r="193" spans="1:10" ht="15" customHeight="1">
      <c r="A193" s="71"/>
      <c r="B193" s="130"/>
      <c r="I193" s="173"/>
      <c r="J193" s="173"/>
    </row>
    <row r="194" spans="1:10" ht="15" customHeight="1">
      <c r="A194" s="71"/>
      <c r="B194" s="130"/>
      <c r="I194" s="173"/>
      <c r="J194" s="173"/>
    </row>
    <row r="195" spans="1:10" ht="15" customHeight="1">
      <c r="A195" s="71"/>
      <c r="B195" s="130"/>
      <c r="I195" s="173"/>
      <c r="J195" s="173"/>
    </row>
    <row r="196" spans="1:10" ht="15" customHeight="1">
      <c r="A196" s="71"/>
      <c r="B196" s="130"/>
      <c r="I196" s="173"/>
      <c r="J196" s="173"/>
    </row>
    <row r="197" spans="1:10" ht="15" customHeight="1">
      <c r="A197" s="71"/>
      <c r="B197" s="130"/>
      <c r="I197" s="173"/>
      <c r="J197" s="173"/>
    </row>
    <row r="198" spans="1:10" ht="15" customHeight="1">
      <c r="A198" s="71"/>
      <c r="B198" s="130"/>
      <c r="I198" s="173"/>
      <c r="J198" s="173"/>
    </row>
    <row r="199" spans="1:10" ht="15" customHeight="1">
      <c r="A199" s="71"/>
      <c r="B199" s="130"/>
      <c r="I199" s="173"/>
      <c r="J199" s="173"/>
    </row>
    <row r="200" spans="1:10" ht="15" customHeight="1">
      <c r="A200" s="71"/>
      <c r="B200" s="130"/>
      <c r="I200" s="173"/>
      <c r="J200" s="173"/>
    </row>
    <row r="201" spans="1:10" ht="15" customHeight="1">
      <c r="A201" s="71"/>
      <c r="B201" s="130"/>
      <c r="I201" s="173"/>
      <c r="J201" s="173"/>
    </row>
    <row r="202" spans="1:10" ht="15" customHeight="1">
      <c r="A202" s="71"/>
      <c r="B202" s="130"/>
      <c r="I202" s="173"/>
      <c r="J202" s="173"/>
    </row>
    <row r="203" spans="1:10" ht="15" customHeight="1">
      <c r="A203" s="71"/>
      <c r="B203" s="130"/>
      <c r="I203" s="173"/>
      <c r="J203" s="173"/>
    </row>
    <row r="204" spans="1:10" ht="15" customHeight="1">
      <c r="A204" s="71"/>
      <c r="B204" s="130"/>
      <c r="I204" s="173"/>
      <c r="J204" s="173"/>
    </row>
    <row r="205" spans="1:10" ht="15" customHeight="1">
      <c r="A205" s="71"/>
      <c r="B205" s="130"/>
      <c r="I205" s="173"/>
      <c r="J205" s="173"/>
    </row>
    <row r="206" spans="1:10" ht="15" customHeight="1">
      <c r="A206" s="71"/>
      <c r="B206" s="130"/>
      <c r="I206" s="173"/>
      <c r="J206" s="173"/>
    </row>
    <row r="207" spans="1:10" ht="15" customHeight="1">
      <c r="A207" s="71"/>
      <c r="B207" s="130"/>
      <c r="I207" s="173"/>
      <c r="J207" s="173"/>
    </row>
    <row r="208" spans="1:10" ht="15" customHeight="1">
      <c r="A208" s="71"/>
      <c r="B208" s="130"/>
      <c r="I208" s="173"/>
      <c r="J208" s="173"/>
    </row>
    <row r="209" spans="1:10" ht="15" customHeight="1">
      <c r="A209" s="71"/>
      <c r="B209" s="130"/>
      <c r="I209" s="173"/>
      <c r="J209" s="173"/>
    </row>
    <row r="210" spans="1:10" ht="15" customHeight="1">
      <c r="A210" s="71"/>
      <c r="B210" s="130"/>
      <c r="I210" s="173"/>
      <c r="J210" s="173"/>
    </row>
    <row r="211" spans="1:10" ht="15" customHeight="1">
      <c r="A211" s="71"/>
      <c r="B211" s="130"/>
      <c r="I211" s="173"/>
      <c r="J211" s="173"/>
    </row>
    <row r="212" spans="1:10" ht="15" customHeight="1">
      <c r="A212" s="71"/>
      <c r="B212" s="130"/>
      <c r="I212" s="173"/>
      <c r="J212" s="173"/>
    </row>
    <row r="213" spans="1:10" ht="15" customHeight="1">
      <c r="A213" s="71"/>
      <c r="B213" s="130"/>
      <c r="I213" s="173"/>
      <c r="J213" s="173"/>
    </row>
    <row r="214" spans="1:10" ht="15" customHeight="1">
      <c r="A214" s="71"/>
      <c r="B214" s="130"/>
      <c r="I214" s="173"/>
      <c r="J214" s="173"/>
    </row>
    <row r="215" spans="1:10" ht="15" customHeight="1">
      <c r="A215" s="71"/>
      <c r="B215" s="130"/>
      <c r="I215" s="173"/>
      <c r="J215" s="173"/>
    </row>
    <row r="216" spans="1:10" ht="15" customHeight="1">
      <c r="A216" s="71"/>
      <c r="B216" s="130"/>
      <c r="I216" s="173"/>
      <c r="J216" s="173"/>
    </row>
    <row r="217" spans="1:10" ht="15" customHeight="1">
      <c r="A217" s="71"/>
      <c r="B217" s="130"/>
      <c r="I217" s="173"/>
      <c r="J217" s="173"/>
    </row>
    <row r="218" spans="1:10" ht="15" customHeight="1">
      <c r="A218" s="71"/>
      <c r="B218" s="130"/>
      <c r="I218" s="173"/>
      <c r="J218" s="173"/>
    </row>
    <row r="219" spans="1:10" ht="15" customHeight="1">
      <c r="A219" s="71"/>
      <c r="B219" s="130"/>
      <c r="I219" s="173"/>
      <c r="J219" s="173"/>
    </row>
    <row r="220" spans="1:10" ht="15" customHeight="1">
      <c r="A220" s="71"/>
      <c r="B220" s="130"/>
      <c r="I220" s="173"/>
      <c r="J220" s="173"/>
    </row>
    <row r="221" spans="1:10" ht="15" customHeight="1">
      <c r="A221" s="71"/>
      <c r="B221" s="130"/>
      <c r="I221" s="173"/>
      <c r="J221" s="173"/>
    </row>
    <row r="222" spans="1:10" ht="15" customHeight="1">
      <c r="A222" s="71"/>
      <c r="B222" s="130"/>
      <c r="I222" s="173"/>
      <c r="J222" s="173"/>
    </row>
    <row r="223" spans="1:10" ht="15" customHeight="1">
      <c r="A223" s="71"/>
      <c r="B223" s="130"/>
      <c r="I223" s="173"/>
      <c r="J223" s="173"/>
    </row>
    <row r="224" spans="1:10" ht="15" customHeight="1">
      <c r="A224" s="71"/>
      <c r="B224" s="130"/>
      <c r="I224" s="173"/>
      <c r="J224" s="173"/>
    </row>
    <row r="225" spans="1:10" ht="15" customHeight="1">
      <c r="A225" s="71"/>
      <c r="B225" s="130"/>
      <c r="I225" s="173"/>
      <c r="J225" s="173"/>
    </row>
    <row r="226" spans="1:10" ht="15" customHeight="1">
      <c r="A226" s="71"/>
      <c r="B226" s="130"/>
      <c r="I226" s="173"/>
      <c r="J226" s="173"/>
    </row>
    <row r="227" spans="1:10" ht="15" customHeight="1">
      <c r="A227" s="71"/>
      <c r="B227" s="130"/>
      <c r="I227" s="173"/>
      <c r="J227" s="173"/>
    </row>
    <row r="228" spans="1:10" ht="15" customHeight="1">
      <c r="A228" s="71"/>
      <c r="B228" s="130"/>
      <c r="I228" s="173"/>
      <c r="J228" s="173"/>
    </row>
    <row r="229" spans="1:10" ht="15" customHeight="1">
      <c r="A229" s="71"/>
      <c r="B229" s="130"/>
      <c r="I229" s="173"/>
      <c r="J229" s="173"/>
    </row>
    <row r="230" spans="1:10" ht="15" customHeight="1">
      <c r="A230" s="71"/>
      <c r="B230" s="130"/>
      <c r="I230" s="173"/>
      <c r="J230" s="173"/>
    </row>
    <row r="231" spans="1:10" ht="15" customHeight="1">
      <c r="A231" s="71"/>
      <c r="B231" s="130"/>
      <c r="I231" s="173"/>
      <c r="J231" s="173"/>
    </row>
    <row r="232" spans="1:10" ht="15" customHeight="1">
      <c r="A232" s="71"/>
      <c r="B232" s="130"/>
      <c r="I232" s="173"/>
      <c r="J232" s="173"/>
    </row>
    <row r="233" spans="1:10" ht="15" customHeight="1">
      <c r="A233" s="71"/>
      <c r="B233" s="130"/>
      <c r="I233" s="173"/>
      <c r="J233" s="173"/>
    </row>
    <row r="234" spans="1:10" ht="15" customHeight="1">
      <c r="A234" s="71"/>
      <c r="B234" s="130"/>
      <c r="I234" s="173"/>
      <c r="J234" s="173"/>
    </row>
    <row r="235" spans="1:10" ht="15" customHeight="1">
      <c r="A235" s="71"/>
      <c r="B235" s="130"/>
      <c r="I235" s="173"/>
      <c r="J235" s="173"/>
    </row>
    <row r="236" spans="1:10" ht="15" customHeight="1">
      <c r="A236" s="71"/>
      <c r="B236" s="130"/>
      <c r="I236" s="173"/>
      <c r="J236" s="173"/>
    </row>
    <row r="237" spans="1:10" ht="15" customHeight="1">
      <c r="A237" s="71"/>
      <c r="B237" s="130"/>
      <c r="I237" s="173"/>
      <c r="J237" s="173"/>
    </row>
    <row r="238" spans="1:10" ht="15" customHeight="1">
      <c r="A238" s="71"/>
      <c r="B238" s="130"/>
      <c r="I238" s="173"/>
      <c r="J238" s="173"/>
    </row>
    <row r="239" spans="1:10" ht="15" customHeight="1">
      <c r="A239" s="71"/>
      <c r="B239" s="130"/>
      <c r="I239" s="173"/>
      <c r="J239" s="173"/>
    </row>
    <row r="240" spans="1:10" ht="15" customHeight="1">
      <c r="A240" s="71"/>
      <c r="B240" s="130"/>
      <c r="I240" s="173"/>
      <c r="J240" s="173"/>
    </row>
    <row r="241" spans="1:10" ht="15" customHeight="1">
      <c r="A241" s="71"/>
      <c r="B241" s="130"/>
      <c r="I241" s="173"/>
      <c r="J241" s="173"/>
    </row>
    <row r="242" spans="1:10" ht="15" customHeight="1">
      <c r="A242" s="71"/>
      <c r="B242" s="130"/>
      <c r="I242" s="173"/>
      <c r="J242" s="173"/>
    </row>
    <row r="243" spans="1:10" ht="15" customHeight="1">
      <c r="A243" s="71"/>
      <c r="B243" s="130"/>
      <c r="I243" s="173"/>
      <c r="J243" s="173"/>
    </row>
    <row r="244" spans="1:10" ht="15" customHeight="1">
      <c r="A244" s="71"/>
      <c r="B244" s="130"/>
      <c r="I244" s="173"/>
      <c r="J244" s="173"/>
    </row>
    <row r="245" spans="1:10" ht="15" customHeight="1">
      <c r="A245" s="71"/>
      <c r="B245" s="130"/>
      <c r="I245" s="173"/>
      <c r="J245" s="173"/>
    </row>
    <row r="246" spans="1:10" ht="15" customHeight="1">
      <c r="A246" s="71"/>
      <c r="B246" s="130"/>
      <c r="I246" s="173"/>
      <c r="J246" s="173"/>
    </row>
    <row r="247" spans="1:10" ht="15" customHeight="1">
      <c r="A247" s="71"/>
      <c r="B247" s="130"/>
      <c r="I247" s="173"/>
      <c r="J247" s="173"/>
    </row>
    <row r="248" spans="1:10" ht="15" customHeight="1">
      <c r="A248" s="71"/>
      <c r="B248" s="130"/>
      <c r="I248" s="173"/>
      <c r="J248" s="173"/>
    </row>
    <row r="249" spans="1:10" ht="15" customHeight="1">
      <c r="A249" s="71"/>
      <c r="B249" s="130"/>
      <c r="I249" s="173"/>
      <c r="J249" s="173"/>
    </row>
    <row r="250" spans="1:10" ht="15" customHeight="1">
      <c r="A250" s="71"/>
      <c r="B250" s="130"/>
      <c r="I250" s="173"/>
      <c r="J250" s="173"/>
    </row>
    <row r="251" spans="1:10" ht="15" customHeight="1">
      <c r="A251" s="71"/>
      <c r="B251" s="130"/>
      <c r="I251" s="173"/>
      <c r="J251" s="173"/>
    </row>
    <row r="252" spans="1:10" ht="15" customHeight="1">
      <c r="A252" s="71"/>
      <c r="B252" s="130"/>
      <c r="I252" s="173"/>
      <c r="J252" s="173"/>
    </row>
    <row r="253" spans="1:10" ht="15" customHeight="1">
      <c r="A253" s="71"/>
      <c r="B253" s="130"/>
      <c r="I253" s="173"/>
      <c r="J253" s="173"/>
    </row>
    <row r="254" spans="1:10" ht="15" customHeight="1">
      <c r="A254" s="71"/>
      <c r="B254" s="130"/>
      <c r="I254" s="173"/>
      <c r="J254" s="173"/>
    </row>
    <row r="255" spans="1:10" ht="15" customHeight="1">
      <c r="A255" s="71"/>
      <c r="B255" s="130"/>
      <c r="I255" s="173"/>
      <c r="J255" s="173"/>
    </row>
    <row r="256" spans="1:10" ht="15" customHeight="1">
      <c r="A256" s="71"/>
      <c r="B256" s="130"/>
      <c r="I256" s="173"/>
      <c r="J256" s="173"/>
    </row>
    <row r="257" spans="1:10" ht="15" customHeight="1">
      <c r="A257" s="71"/>
      <c r="B257" s="130"/>
      <c r="I257" s="173"/>
      <c r="J257" s="173"/>
    </row>
    <row r="258" spans="1:10" ht="15" customHeight="1">
      <c r="A258" s="71"/>
      <c r="B258" s="130"/>
      <c r="I258" s="173"/>
      <c r="J258" s="173"/>
    </row>
    <row r="259" spans="1:10" ht="15" customHeight="1">
      <c r="A259" s="71"/>
      <c r="B259" s="130"/>
      <c r="I259" s="173"/>
      <c r="J259" s="173"/>
    </row>
    <row r="260" spans="1:10" ht="15" customHeight="1">
      <c r="A260" s="71"/>
      <c r="B260" s="130"/>
      <c r="I260" s="173"/>
      <c r="J260" s="173"/>
    </row>
    <row r="261" spans="1:2" ht="15" customHeight="1">
      <c r="A261" s="71"/>
      <c r="B261" s="130"/>
    </row>
    <row r="262" spans="1:2" ht="15" customHeight="1">
      <c r="A262" s="71"/>
      <c r="B262" s="130"/>
    </row>
    <row r="263" spans="1:2" ht="15" customHeight="1">
      <c r="A263" s="71"/>
      <c r="B263" s="130"/>
    </row>
    <row r="264" spans="1:2" ht="15" customHeight="1">
      <c r="A264" s="71"/>
      <c r="B264" s="130"/>
    </row>
    <row r="265" spans="1:2" ht="15" customHeight="1">
      <c r="A265" s="71"/>
      <c r="B265" s="130"/>
    </row>
    <row r="266" spans="1:2" ht="15" customHeight="1">
      <c r="A266" s="71"/>
      <c r="B266" s="130"/>
    </row>
    <row r="267" spans="1:2" ht="15" customHeight="1">
      <c r="A267" s="71"/>
      <c r="B267" s="130"/>
    </row>
    <row r="268" spans="1:2" ht="15" customHeight="1">
      <c r="A268" s="71"/>
      <c r="B268" s="130"/>
    </row>
    <row r="269" spans="1:2" ht="15" customHeight="1">
      <c r="A269" s="71"/>
      <c r="B269" s="130"/>
    </row>
    <row r="270" spans="1:2" ht="15" customHeight="1">
      <c r="A270" s="71"/>
      <c r="B270" s="130"/>
    </row>
    <row r="271" spans="1:2" ht="15" customHeight="1">
      <c r="A271" s="71"/>
      <c r="B271" s="130"/>
    </row>
    <row r="272" spans="1:2" ht="15" customHeight="1">
      <c r="A272" s="71"/>
      <c r="B272" s="130"/>
    </row>
    <row r="273" spans="1:2" ht="15" customHeight="1">
      <c r="A273" s="71"/>
      <c r="B273" s="130"/>
    </row>
    <row r="274" spans="1:2" ht="15" customHeight="1">
      <c r="A274" s="71"/>
      <c r="B274" s="130"/>
    </row>
    <row r="275" spans="1:2" ht="15" customHeight="1">
      <c r="A275" s="71"/>
      <c r="B275" s="130"/>
    </row>
    <row r="276" spans="1:2" ht="15" customHeight="1">
      <c r="A276" s="71"/>
      <c r="B276" s="130"/>
    </row>
    <row r="277" spans="1:2" ht="15" customHeight="1">
      <c r="A277" s="71"/>
      <c r="B277" s="130"/>
    </row>
    <row r="278" spans="1:2" ht="15" customHeight="1">
      <c r="A278" s="71"/>
      <c r="B278" s="130"/>
    </row>
    <row r="279" spans="1:2" ht="15" customHeight="1">
      <c r="A279" s="71"/>
      <c r="B279" s="130"/>
    </row>
    <row r="280" spans="1:2" ht="15" customHeight="1">
      <c r="A280" s="71"/>
      <c r="B280" s="130"/>
    </row>
    <row r="281" spans="1:2" ht="15" customHeight="1">
      <c r="A281" s="71"/>
      <c r="B281" s="130"/>
    </row>
    <row r="282" spans="1:2" ht="15" customHeight="1">
      <c r="A282" s="71"/>
      <c r="B282" s="130"/>
    </row>
    <row r="283" spans="1:2" ht="15" customHeight="1">
      <c r="A283" s="71"/>
      <c r="B283" s="130"/>
    </row>
    <row r="284" spans="1:2" ht="15" customHeight="1">
      <c r="A284" s="71"/>
      <c r="B284" s="130"/>
    </row>
    <row r="285" spans="1:2" ht="15" customHeight="1">
      <c r="A285" s="71"/>
      <c r="B285" s="130"/>
    </row>
    <row r="286" spans="1:2" ht="15" customHeight="1">
      <c r="A286" s="71"/>
      <c r="B286" s="130"/>
    </row>
    <row r="287" spans="1:2" ht="15" customHeight="1">
      <c r="A287" s="71"/>
      <c r="B287" s="130"/>
    </row>
    <row r="288" spans="1:2" ht="15" customHeight="1">
      <c r="A288" s="71"/>
      <c r="B288" s="130"/>
    </row>
    <row r="289" spans="1:2" ht="15" customHeight="1">
      <c r="A289" s="71"/>
      <c r="B289" s="130"/>
    </row>
    <row r="290" spans="1:2" ht="15" customHeight="1">
      <c r="A290" s="71"/>
      <c r="B290" s="130"/>
    </row>
    <row r="291" spans="1:2" ht="15" customHeight="1">
      <c r="A291" s="71"/>
      <c r="B291" s="130"/>
    </row>
    <row r="292" spans="1:2" ht="15" customHeight="1">
      <c r="A292" s="71"/>
      <c r="B292" s="130"/>
    </row>
    <row r="293" spans="1:2" ht="15" customHeight="1">
      <c r="A293" s="71"/>
      <c r="B293" s="130"/>
    </row>
    <row r="294" spans="1:2" ht="15" customHeight="1">
      <c r="A294" s="71"/>
      <c r="B294" s="130"/>
    </row>
    <row r="295" spans="1:2" ht="15" customHeight="1">
      <c r="A295" s="71"/>
      <c r="B295" s="130"/>
    </row>
    <row r="296" spans="1:2" ht="15" customHeight="1">
      <c r="A296" s="71"/>
      <c r="B296" s="130"/>
    </row>
    <row r="297" spans="1:2" ht="15" customHeight="1">
      <c r="A297" s="71"/>
      <c r="B297" s="130"/>
    </row>
    <row r="298" spans="1:2" ht="15" customHeight="1">
      <c r="A298" s="71"/>
      <c r="B298" s="130"/>
    </row>
    <row r="299" spans="1:2" ht="15" customHeight="1">
      <c r="A299" s="71"/>
      <c r="B299" s="130"/>
    </row>
    <row r="300" spans="1:2" ht="15" customHeight="1">
      <c r="A300" s="71"/>
      <c r="B300" s="130"/>
    </row>
    <row r="301" spans="1:2" ht="15" customHeight="1">
      <c r="A301" s="71"/>
      <c r="B301" s="130"/>
    </row>
    <row r="302" spans="1:2" ht="15" customHeight="1">
      <c r="A302" s="71"/>
      <c r="B302" s="130"/>
    </row>
    <row r="303" spans="1:2" ht="15" customHeight="1">
      <c r="A303" s="71"/>
      <c r="B303" s="130"/>
    </row>
    <row r="304" spans="1:2" ht="15" customHeight="1">
      <c r="A304" s="71"/>
      <c r="B304" s="130"/>
    </row>
    <row r="305" spans="1:2" ht="15" customHeight="1">
      <c r="A305" s="71"/>
      <c r="B305" s="130"/>
    </row>
    <row r="306" spans="1:2" ht="15" customHeight="1">
      <c r="A306" s="71"/>
      <c r="B306" s="130"/>
    </row>
    <row r="307" spans="1:2" ht="15" customHeight="1">
      <c r="A307" s="71"/>
      <c r="B307" s="130"/>
    </row>
    <row r="308" spans="1:2" ht="15" customHeight="1">
      <c r="A308" s="71"/>
      <c r="B308" s="130"/>
    </row>
    <row r="309" spans="1:2" ht="15" customHeight="1">
      <c r="A309" s="71"/>
      <c r="B309" s="130"/>
    </row>
    <row r="310" spans="1:2" ht="15" customHeight="1">
      <c r="A310" s="71"/>
      <c r="B310" s="130"/>
    </row>
    <row r="311" spans="1:2" ht="15" customHeight="1">
      <c r="A311" s="71"/>
      <c r="B311" s="130"/>
    </row>
    <row r="312" spans="1:2" ht="15" customHeight="1">
      <c r="A312" s="71"/>
      <c r="B312" s="130"/>
    </row>
    <row r="313" spans="1:2" ht="15" customHeight="1">
      <c r="A313" s="71"/>
      <c r="B313" s="130"/>
    </row>
    <row r="314" spans="1:2" ht="15" customHeight="1">
      <c r="A314" s="71"/>
      <c r="B314" s="130"/>
    </row>
    <row r="315" spans="1:2" ht="15" customHeight="1">
      <c r="A315" s="71"/>
      <c r="B315" s="130"/>
    </row>
    <row r="316" spans="1:2" ht="15" customHeight="1">
      <c r="A316" s="71"/>
      <c r="B316" s="130"/>
    </row>
    <row r="317" spans="1:2" ht="15" customHeight="1">
      <c r="A317" s="71"/>
      <c r="B317" s="130"/>
    </row>
    <row r="318" spans="1:2" ht="15" customHeight="1">
      <c r="A318" s="71"/>
      <c r="B318" s="130"/>
    </row>
    <row r="319" spans="1:2" ht="15" customHeight="1">
      <c r="A319" s="71"/>
      <c r="B319" s="130"/>
    </row>
    <row r="320" spans="1:2" ht="15" customHeight="1">
      <c r="A320" s="71"/>
      <c r="B320" s="130"/>
    </row>
    <row r="321" spans="1:2" ht="15" customHeight="1">
      <c r="A321" s="71"/>
      <c r="B321" s="130"/>
    </row>
    <row r="322" spans="1:2" ht="15" customHeight="1">
      <c r="A322" s="71"/>
      <c r="B322" s="130"/>
    </row>
    <row r="323" spans="1:2" ht="15" customHeight="1">
      <c r="A323" s="71"/>
      <c r="B323" s="130"/>
    </row>
    <row r="324" spans="1:2" ht="15" customHeight="1">
      <c r="A324" s="71"/>
      <c r="B324" s="130"/>
    </row>
    <row r="325" spans="1:2" ht="15" customHeight="1">
      <c r="A325" s="71"/>
      <c r="B325" s="130"/>
    </row>
    <row r="326" spans="1:2" ht="15" customHeight="1">
      <c r="A326" s="71"/>
      <c r="B326" s="130"/>
    </row>
    <row r="327" spans="1:2" ht="15" customHeight="1">
      <c r="A327" s="71"/>
      <c r="B327" s="130"/>
    </row>
    <row r="328" spans="1:2" ht="15" customHeight="1">
      <c r="A328" s="71"/>
      <c r="B328" s="130"/>
    </row>
    <row r="329" spans="1:2" ht="15" customHeight="1">
      <c r="A329" s="71"/>
      <c r="B329" s="130"/>
    </row>
    <row r="330" spans="1:2" ht="15" customHeight="1">
      <c r="A330" s="71"/>
      <c r="B330" s="130"/>
    </row>
    <row r="331" spans="1:2" ht="15" customHeight="1">
      <c r="A331" s="71"/>
      <c r="B331" s="130"/>
    </row>
    <row r="332" spans="1:2" ht="15" customHeight="1">
      <c r="A332" s="71"/>
      <c r="B332" s="130"/>
    </row>
    <row r="333" spans="1:2" ht="15" customHeight="1">
      <c r="A333" s="71"/>
      <c r="B333" s="130"/>
    </row>
    <row r="334" spans="1:2" ht="15" customHeight="1">
      <c r="A334" s="71"/>
      <c r="B334" s="130"/>
    </row>
    <row r="335" spans="1:2" ht="15" customHeight="1">
      <c r="A335" s="71"/>
      <c r="B335" s="130"/>
    </row>
    <row r="336" spans="1:2" ht="15" customHeight="1">
      <c r="A336" s="71"/>
      <c r="B336" s="130"/>
    </row>
    <row r="337" spans="1:2" ht="15" customHeight="1">
      <c r="A337" s="71"/>
      <c r="B337" s="130"/>
    </row>
    <row r="338" spans="1:2" ht="15" customHeight="1">
      <c r="A338" s="71"/>
      <c r="B338" s="130"/>
    </row>
    <row r="339" spans="1:2" ht="15" customHeight="1">
      <c r="A339" s="71"/>
      <c r="B339" s="130"/>
    </row>
    <row r="340" spans="1:2" ht="15" customHeight="1">
      <c r="A340" s="71"/>
      <c r="B340" s="130"/>
    </row>
    <row r="341" spans="1:2" ht="15" customHeight="1">
      <c r="A341" s="71"/>
      <c r="B341" s="130"/>
    </row>
    <row r="342" spans="1:2" ht="15" customHeight="1">
      <c r="A342" s="71"/>
      <c r="B342" s="130"/>
    </row>
    <row r="343" spans="1:2" ht="15" customHeight="1">
      <c r="A343" s="71"/>
      <c r="B343" s="130"/>
    </row>
    <row r="344" spans="1:2" ht="15" customHeight="1">
      <c r="A344" s="71"/>
      <c r="B344" s="130"/>
    </row>
    <row r="345" spans="1:2" ht="15" customHeight="1">
      <c r="A345" s="71"/>
      <c r="B345" s="130"/>
    </row>
    <row r="346" spans="1:2" ht="15" customHeight="1">
      <c r="A346" s="71"/>
      <c r="B346" s="130"/>
    </row>
    <row r="347" spans="1:2" ht="15" customHeight="1">
      <c r="A347" s="71"/>
      <c r="B347" s="130"/>
    </row>
    <row r="348" spans="1:2" ht="15" customHeight="1">
      <c r="A348" s="71"/>
      <c r="B348" s="130"/>
    </row>
    <row r="349" spans="1:2" ht="15" customHeight="1">
      <c r="A349" s="71"/>
      <c r="B349" s="130"/>
    </row>
    <row r="350" spans="1:2" ht="15" customHeight="1">
      <c r="A350" s="71"/>
      <c r="B350" s="130"/>
    </row>
    <row r="351" spans="1:2" ht="15" customHeight="1">
      <c r="A351" s="71"/>
      <c r="B351" s="130"/>
    </row>
    <row r="352" spans="1:2" ht="15" customHeight="1">
      <c r="A352" s="71"/>
      <c r="B352" s="130"/>
    </row>
    <row r="353" spans="1:2" ht="15" customHeight="1">
      <c r="A353" s="71"/>
      <c r="B353" s="130"/>
    </row>
    <row r="354" spans="1:2" ht="15" customHeight="1">
      <c r="A354" s="71"/>
      <c r="B354" s="130"/>
    </row>
    <row r="355" spans="1:2" ht="15" customHeight="1">
      <c r="A355" s="71"/>
      <c r="B355" s="130"/>
    </row>
    <row r="356" spans="1:2" ht="15" customHeight="1">
      <c r="A356" s="71"/>
      <c r="B356" s="130"/>
    </row>
    <row r="357" spans="1:2" ht="15" customHeight="1">
      <c r="A357" s="71"/>
      <c r="B357" s="130"/>
    </row>
    <row r="358" spans="1:2" ht="15" customHeight="1">
      <c r="A358" s="71"/>
      <c r="B358" s="130"/>
    </row>
    <row r="359" spans="1:2" ht="15" customHeight="1">
      <c r="A359" s="71"/>
      <c r="B359" s="130"/>
    </row>
    <row r="360" spans="1:2" ht="15" customHeight="1">
      <c r="A360" s="71"/>
      <c r="B360" s="130"/>
    </row>
    <row r="361" spans="1:2" ht="15" customHeight="1">
      <c r="A361" s="71"/>
      <c r="B361" s="130"/>
    </row>
    <row r="362" spans="1:2" ht="15" customHeight="1">
      <c r="A362" s="71"/>
      <c r="B362" s="130"/>
    </row>
    <row r="363" spans="1:2" ht="15" customHeight="1">
      <c r="A363" s="71"/>
      <c r="B363" s="130"/>
    </row>
    <row r="364" spans="1:2" ht="15" customHeight="1">
      <c r="A364" s="71"/>
      <c r="B364" s="130"/>
    </row>
    <row r="365" spans="1:2" ht="15" customHeight="1">
      <c r="A365" s="71"/>
      <c r="B365" s="130"/>
    </row>
    <row r="366" spans="1:2" ht="15" customHeight="1">
      <c r="A366" s="71"/>
      <c r="B366" s="130"/>
    </row>
    <row r="367" spans="1:2" ht="15" customHeight="1">
      <c r="A367" s="71"/>
      <c r="B367" s="130"/>
    </row>
    <row r="368" spans="1:2" ht="15" customHeight="1">
      <c r="A368" s="71"/>
      <c r="B368" s="130"/>
    </row>
    <row r="369" spans="1:2" ht="15" customHeight="1">
      <c r="A369" s="71"/>
      <c r="B369" s="130"/>
    </row>
    <row r="370" spans="1:2" ht="15" customHeight="1">
      <c r="A370" s="71"/>
      <c r="B370" s="130"/>
    </row>
    <row r="371" spans="1:2" ht="15" customHeight="1">
      <c r="A371" s="71"/>
      <c r="B371" s="130"/>
    </row>
    <row r="372" spans="1:2" ht="15" customHeight="1">
      <c r="A372" s="71"/>
      <c r="B372" s="130"/>
    </row>
    <row r="373" spans="1:2" ht="15" customHeight="1">
      <c r="A373" s="71"/>
      <c r="B373" s="130"/>
    </row>
    <row r="374" spans="1:2" ht="15" customHeight="1">
      <c r="A374" s="71"/>
      <c r="B374" s="130"/>
    </row>
    <row r="375" spans="1:2" ht="15" customHeight="1">
      <c r="A375" s="71"/>
      <c r="B375" s="130"/>
    </row>
    <row r="376" spans="1:2" ht="15" customHeight="1">
      <c r="A376" s="71"/>
      <c r="B376" s="130"/>
    </row>
    <row r="377" spans="1:2" ht="15" customHeight="1">
      <c r="A377" s="71"/>
      <c r="B377" s="130"/>
    </row>
    <row r="378" spans="1:2" ht="15" customHeight="1">
      <c r="A378" s="71"/>
      <c r="B378" s="130"/>
    </row>
    <row r="379" spans="1:2" ht="15" customHeight="1">
      <c r="A379" s="71"/>
      <c r="B379" s="130"/>
    </row>
    <row r="380" spans="1:2" ht="15" customHeight="1">
      <c r="A380" s="71"/>
      <c r="B380" s="130"/>
    </row>
    <row r="381" spans="1:2" ht="15" customHeight="1">
      <c r="A381" s="71"/>
      <c r="B381" s="130"/>
    </row>
    <row r="382" spans="1:2" ht="15" customHeight="1">
      <c r="A382" s="71"/>
      <c r="B382" s="130"/>
    </row>
    <row r="383" spans="1:2" ht="15" customHeight="1">
      <c r="A383" s="71"/>
      <c r="B383" s="130"/>
    </row>
    <row r="384" spans="1:2" ht="15" customHeight="1">
      <c r="A384" s="71"/>
      <c r="B384" s="130"/>
    </row>
    <row r="385" spans="1:2" ht="15" customHeight="1">
      <c r="A385" s="71"/>
      <c r="B385" s="130"/>
    </row>
    <row r="386" spans="1:2" ht="15" customHeight="1">
      <c r="A386" s="71"/>
      <c r="B386" s="130"/>
    </row>
    <row r="387" spans="1:2" ht="15" customHeight="1">
      <c r="A387" s="71"/>
      <c r="B387" s="130"/>
    </row>
    <row r="388" spans="1:2" ht="15" customHeight="1">
      <c r="A388" s="71"/>
      <c r="B388" s="130"/>
    </row>
    <row r="389" spans="1:2" ht="15" customHeight="1">
      <c r="A389" s="71"/>
      <c r="B389" s="130"/>
    </row>
    <row r="390" spans="1:2" ht="15" customHeight="1">
      <c r="A390" s="71"/>
      <c r="B390" s="130"/>
    </row>
    <row r="391" spans="1:2" ht="15" customHeight="1">
      <c r="A391" s="71"/>
      <c r="B391" s="130"/>
    </row>
    <row r="392" spans="1:2" ht="15" customHeight="1">
      <c r="A392" s="71"/>
      <c r="B392" s="130"/>
    </row>
    <row r="393" spans="1:2" ht="15" customHeight="1">
      <c r="A393" s="71"/>
      <c r="B393" s="130"/>
    </row>
    <row r="394" spans="1:2" ht="15" customHeight="1">
      <c r="A394" s="71"/>
      <c r="B394" s="130"/>
    </row>
    <row r="395" spans="1:2" ht="15" customHeight="1">
      <c r="A395" s="71"/>
      <c r="B395" s="130"/>
    </row>
    <row r="396" spans="1:2" ht="15" customHeight="1">
      <c r="A396" s="71"/>
      <c r="B396" s="130"/>
    </row>
    <row r="397" spans="1:2" ht="15" customHeight="1">
      <c r="A397" s="71"/>
      <c r="B397" s="130"/>
    </row>
    <row r="398" spans="1:2" ht="15" customHeight="1">
      <c r="A398" s="71"/>
      <c r="B398" s="130"/>
    </row>
    <row r="399" spans="1:2" ht="15" customHeight="1">
      <c r="A399" s="71"/>
      <c r="B399" s="130"/>
    </row>
    <row r="400" spans="1:2" ht="15" customHeight="1">
      <c r="A400" s="71"/>
      <c r="B400" s="130"/>
    </row>
    <row r="401" spans="1:2" ht="15" customHeight="1">
      <c r="A401" s="71"/>
      <c r="B401" s="130"/>
    </row>
    <row r="402" spans="1:2" ht="15" customHeight="1">
      <c r="A402" s="71"/>
      <c r="B402" s="130"/>
    </row>
    <row r="403" spans="1:2" ht="15" customHeight="1">
      <c r="A403" s="71"/>
      <c r="B403" s="130"/>
    </row>
    <row r="404" spans="1:2" ht="15" customHeight="1">
      <c r="A404" s="71"/>
      <c r="B404" s="130"/>
    </row>
    <row r="405" spans="1:2" ht="15" customHeight="1">
      <c r="A405" s="71"/>
      <c r="B405" s="130"/>
    </row>
    <row r="406" spans="1:2" ht="15" customHeight="1">
      <c r="A406" s="71"/>
      <c r="B406" s="130"/>
    </row>
    <row r="407" spans="1:2" ht="15" customHeight="1">
      <c r="A407" s="71"/>
      <c r="B407" s="130"/>
    </row>
    <row r="408" spans="1:2" ht="15" customHeight="1">
      <c r="A408" s="71"/>
      <c r="B408" s="130"/>
    </row>
    <row r="409" spans="1:2" ht="15" customHeight="1">
      <c r="A409" s="71"/>
      <c r="B409" s="130"/>
    </row>
    <row r="410" spans="1:2" ht="15" customHeight="1">
      <c r="A410" s="71"/>
      <c r="B410" s="130"/>
    </row>
    <row r="411" spans="1:2" ht="15" customHeight="1">
      <c r="A411" s="71"/>
      <c r="B411" s="130"/>
    </row>
    <row r="412" spans="1:2" ht="15" customHeight="1">
      <c r="A412" s="71"/>
      <c r="B412" s="130"/>
    </row>
    <row r="413" spans="1:2" ht="15" customHeight="1">
      <c r="A413" s="71"/>
      <c r="B413" s="130"/>
    </row>
    <row r="414" spans="1:2" ht="15" customHeight="1">
      <c r="A414" s="71"/>
      <c r="B414" s="130"/>
    </row>
    <row r="415" spans="1:2" ht="15" customHeight="1">
      <c r="A415" s="71"/>
      <c r="B415" s="130"/>
    </row>
    <row r="416" spans="1:2" ht="15" customHeight="1">
      <c r="A416" s="71"/>
      <c r="B416" s="130"/>
    </row>
    <row r="417" spans="1:2" ht="15" customHeight="1">
      <c r="A417" s="71"/>
      <c r="B417" s="130"/>
    </row>
    <row r="418" spans="1:2" ht="15" customHeight="1">
      <c r="A418" s="71"/>
      <c r="B418" s="130"/>
    </row>
    <row r="419" spans="1:2" ht="15" customHeight="1">
      <c r="A419" s="71"/>
      <c r="B419" s="130"/>
    </row>
    <row r="420" spans="1:2" ht="15" customHeight="1">
      <c r="A420" s="71"/>
      <c r="B420" s="130"/>
    </row>
    <row r="421" spans="1:2" ht="15" customHeight="1">
      <c r="A421" s="71"/>
      <c r="B421" s="130"/>
    </row>
    <row r="422" spans="1:2" ht="15" customHeight="1">
      <c r="A422" s="71"/>
      <c r="B422" s="130"/>
    </row>
    <row r="423" spans="1:2" ht="15" customHeight="1">
      <c r="A423" s="71"/>
      <c r="B423" s="130"/>
    </row>
    <row r="424" spans="1:2" ht="15" customHeight="1">
      <c r="A424" s="71"/>
      <c r="B424" s="130"/>
    </row>
    <row r="425" ht="15" customHeight="1">
      <c r="A425" s="71"/>
    </row>
    <row r="426" ht="15" customHeight="1">
      <c r="A426" s="71"/>
    </row>
    <row r="427" ht="15" customHeight="1">
      <c r="A427" s="71"/>
    </row>
    <row r="428" ht="15" customHeight="1">
      <c r="A428" s="71"/>
    </row>
    <row r="429" ht="15" customHeight="1">
      <c r="A429" s="71"/>
    </row>
    <row r="430" ht="15" customHeight="1">
      <c r="A430" s="71"/>
    </row>
    <row r="431" ht="15" customHeight="1">
      <c r="A431" s="71"/>
    </row>
    <row r="432" ht="15" customHeight="1">
      <c r="A432" s="71"/>
    </row>
    <row r="433" ht="15" customHeight="1">
      <c r="A433" s="71"/>
    </row>
    <row r="434" ht="15" customHeight="1">
      <c r="A434" s="71"/>
    </row>
    <row r="435" ht="15" customHeight="1">
      <c r="A435" s="71"/>
    </row>
    <row r="436" ht="15" customHeight="1">
      <c r="A436" s="71"/>
    </row>
    <row r="437" ht="15" customHeight="1">
      <c r="A437" s="71"/>
    </row>
  </sheetData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&amp;L&amp;"Times New Roman,Bold"&amp;14TABLE 2&amp;C&amp;"TIMES,Bold"&amp;12 2004-05 Council taxes (average per dwelling and Band D for 2 adults) : individual local authorities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43"/>
  <sheetViews>
    <sheetView tabSelected="1" workbookViewId="0" topLeftCell="A32">
      <selection activeCell="A56" sqref="A56"/>
    </sheetView>
  </sheetViews>
  <sheetFormatPr defaultColWidth="9.140625" defaultRowHeight="15" customHeight="1"/>
  <cols>
    <col min="1" max="1" width="37.140625" style="113" customWidth="1"/>
    <col min="2" max="2" width="12.421875" style="93" bestFit="1" customWidth="1"/>
    <col min="3" max="3" width="13.8515625" style="158" bestFit="1" customWidth="1"/>
    <col min="4" max="4" width="11.140625" style="93" bestFit="1" customWidth="1"/>
    <col min="5" max="5" width="11.57421875" style="92" bestFit="1" customWidth="1"/>
    <col min="6" max="6" width="11.140625" style="93" bestFit="1" customWidth="1"/>
    <col min="7" max="7" width="11.57421875" style="92" bestFit="1" customWidth="1"/>
    <col min="8" max="8" width="15.7109375" style="88" customWidth="1"/>
    <col min="9" max="16384" width="15.7109375" style="71" customWidth="1"/>
  </cols>
  <sheetData>
    <row r="1" spans="1:8" s="89" customFormat="1" ht="15" customHeight="1">
      <c r="A1" s="83" t="s">
        <v>0</v>
      </c>
      <c r="B1" s="84" t="s">
        <v>1</v>
      </c>
      <c r="C1" s="157" t="s">
        <v>12</v>
      </c>
      <c r="D1" s="85" t="s">
        <v>1</v>
      </c>
      <c r="E1" s="148" t="s">
        <v>7</v>
      </c>
      <c r="F1" s="86" t="s">
        <v>1</v>
      </c>
      <c r="G1" s="87" t="s">
        <v>7</v>
      </c>
      <c r="H1" s="88"/>
    </row>
    <row r="2" spans="1:8" s="89" customFormat="1" ht="15" customHeight="1">
      <c r="A2" s="90"/>
      <c r="B2" s="91" t="s">
        <v>2</v>
      </c>
      <c r="C2" s="158" t="s">
        <v>13</v>
      </c>
      <c r="D2" s="91" t="s">
        <v>2</v>
      </c>
      <c r="E2" s="94" t="s">
        <v>2</v>
      </c>
      <c r="F2" s="93" t="s">
        <v>2</v>
      </c>
      <c r="G2" s="94" t="s">
        <v>2</v>
      </c>
      <c r="H2" s="88"/>
    </row>
    <row r="3" spans="1:8" s="89" customFormat="1" ht="15" customHeight="1">
      <c r="A3" s="90"/>
      <c r="B3" s="91" t="s">
        <v>10</v>
      </c>
      <c r="C3" s="158" t="s">
        <v>14</v>
      </c>
      <c r="D3" s="91" t="s">
        <v>3</v>
      </c>
      <c r="E3" s="94" t="s">
        <v>3</v>
      </c>
      <c r="F3" s="93" t="s">
        <v>8</v>
      </c>
      <c r="G3" s="94" t="s">
        <v>8</v>
      </c>
      <c r="H3" s="88"/>
    </row>
    <row r="4" spans="1:8" s="89" customFormat="1" ht="15" customHeight="1">
      <c r="A4" s="90"/>
      <c r="B4" s="91" t="s">
        <v>11</v>
      </c>
      <c r="C4" s="158" t="s">
        <v>15</v>
      </c>
      <c r="D4" s="91" t="s">
        <v>4</v>
      </c>
      <c r="E4" s="94" t="s">
        <v>4</v>
      </c>
      <c r="F4" s="93" t="s">
        <v>9</v>
      </c>
      <c r="G4" s="94" t="s">
        <v>9</v>
      </c>
      <c r="H4" s="88"/>
    </row>
    <row r="5" spans="1:8" s="89" customFormat="1" ht="15" customHeight="1">
      <c r="A5" s="90"/>
      <c r="B5" s="91"/>
      <c r="C5" s="158" t="s">
        <v>16</v>
      </c>
      <c r="D5" s="91"/>
      <c r="E5" s="94"/>
      <c r="F5" s="93" t="s">
        <v>4</v>
      </c>
      <c r="G5" s="94" t="s">
        <v>4</v>
      </c>
      <c r="H5" s="88"/>
    </row>
    <row r="6" spans="1:8" s="89" customFormat="1" ht="15" customHeight="1">
      <c r="A6" s="90"/>
      <c r="B6" s="91"/>
      <c r="C6" s="158"/>
      <c r="D6" s="91"/>
      <c r="E6" s="94"/>
      <c r="F6" s="93"/>
      <c r="G6" s="94"/>
      <c r="H6" s="88"/>
    </row>
    <row r="7" spans="1:8" s="89" customFormat="1" ht="15" customHeight="1">
      <c r="A7" s="90"/>
      <c r="B7" s="91"/>
      <c r="C7" s="158"/>
      <c r="D7" s="91"/>
      <c r="E7" s="94"/>
      <c r="G7" s="150"/>
      <c r="H7" s="88"/>
    </row>
    <row r="8" spans="1:8" s="89" customFormat="1" ht="15" customHeight="1">
      <c r="A8" s="90"/>
      <c r="B8" s="91"/>
      <c r="C8" s="159"/>
      <c r="D8" s="93" t="s">
        <v>6</v>
      </c>
      <c r="E8" s="149" t="s">
        <v>6</v>
      </c>
      <c r="F8" s="93" t="s">
        <v>6</v>
      </c>
      <c r="G8" s="94" t="s">
        <v>6</v>
      </c>
      <c r="H8" s="88"/>
    </row>
    <row r="9" spans="1:8" s="89" customFormat="1" ht="15" customHeight="1">
      <c r="A9" s="90"/>
      <c r="B9" s="91" t="s">
        <v>17</v>
      </c>
      <c r="C9" s="158" t="s">
        <v>18</v>
      </c>
      <c r="D9" s="91" t="s">
        <v>17</v>
      </c>
      <c r="E9" s="94" t="s">
        <v>18</v>
      </c>
      <c r="F9" s="93" t="s">
        <v>17</v>
      </c>
      <c r="G9" s="94" t="s">
        <v>18</v>
      </c>
      <c r="H9" s="88"/>
    </row>
    <row r="10" spans="1:8" s="100" customFormat="1" ht="15" customHeight="1">
      <c r="A10" s="95"/>
      <c r="B10" s="96" t="s">
        <v>19</v>
      </c>
      <c r="C10" s="164" t="s">
        <v>20</v>
      </c>
      <c r="D10" s="132" t="s">
        <v>21</v>
      </c>
      <c r="E10" s="98" t="s">
        <v>22</v>
      </c>
      <c r="F10" s="97" t="s">
        <v>23</v>
      </c>
      <c r="G10" s="98" t="s">
        <v>24</v>
      </c>
      <c r="H10" s="99"/>
    </row>
    <row r="11" spans="1:7" ht="9.75" customHeight="1">
      <c r="A11" s="101"/>
      <c r="B11" s="85"/>
      <c r="C11" s="157"/>
      <c r="D11" s="85"/>
      <c r="E11" s="94"/>
      <c r="F11" s="86"/>
      <c r="G11" s="87"/>
    </row>
    <row r="12" spans="1:13" ht="15" customHeight="1">
      <c r="A12" s="114" t="s">
        <v>467</v>
      </c>
      <c r="B12" s="91"/>
      <c r="D12" s="91"/>
      <c r="E12" s="94"/>
      <c r="G12" s="94"/>
      <c r="M12" s="173"/>
    </row>
    <row r="13" spans="1:13" ht="9.75" customHeight="1">
      <c r="A13" s="103"/>
      <c r="B13" s="91"/>
      <c r="D13" s="91"/>
      <c r="E13" s="94"/>
      <c r="G13" s="94"/>
      <c r="M13" s="173"/>
    </row>
    <row r="14" spans="1:13" ht="15" customHeight="1">
      <c r="A14" s="79" t="s">
        <v>468</v>
      </c>
      <c r="B14" s="15" t="s">
        <v>532</v>
      </c>
      <c r="C14" s="122" t="s">
        <v>532</v>
      </c>
      <c r="D14" s="15">
        <v>125.09</v>
      </c>
      <c r="E14" s="136">
        <v>12.047653170906488</v>
      </c>
      <c r="F14" s="11" t="s">
        <v>532</v>
      </c>
      <c r="G14" s="116" t="s">
        <v>532</v>
      </c>
      <c r="I14" s="173"/>
      <c r="J14" s="173"/>
      <c r="M14" s="173"/>
    </row>
    <row r="15" spans="1:13" ht="15" customHeight="1">
      <c r="A15" s="79" t="s">
        <v>469</v>
      </c>
      <c r="B15" s="15" t="s">
        <v>532</v>
      </c>
      <c r="C15" s="122" t="s">
        <v>532</v>
      </c>
      <c r="D15" s="15">
        <v>107.17</v>
      </c>
      <c r="E15" s="136">
        <v>14.693921232876717</v>
      </c>
      <c r="F15" s="11" t="s">
        <v>532</v>
      </c>
      <c r="G15" s="116" t="s">
        <v>532</v>
      </c>
      <c r="I15" s="173"/>
      <c r="J15" s="173"/>
      <c r="M15" s="173"/>
    </row>
    <row r="16" spans="1:13" ht="15" customHeight="1">
      <c r="A16" s="79" t="s">
        <v>470</v>
      </c>
      <c r="B16" s="15" t="s">
        <v>532</v>
      </c>
      <c r="C16" s="122" t="s">
        <v>532</v>
      </c>
      <c r="D16" s="15">
        <v>129.33</v>
      </c>
      <c r="E16" s="136">
        <v>14.138204924543295</v>
      </c>
      <c r="F16" s="11" t="s">
        <v>532</v>
      </c>
      <c r="G16" s="116" t="s">
        <v>532</v>
      </c>
      <c r="I16" s="173"/>
      <c r="J16" s="173"/>
      <c r="M16" s="173"/>
    </row>
    <row r="17" spans="1:13" ht="15" customHeight="1">
      <c r="A17" s="79" t="s">
        <v>471</v>
      </c>
      <c r="B17" s="15" t="s">
        <v>532</v>
      </c>
      <c r="C17" s="122" t="s">
        <v>532</v>
      </c>
      <c r="D17" s="15">
        <v>97.71</v>
      </c>
      <c r="E17" s="136">
        <v>10.90805902383655</v>
      </c>
      <c r="F17" s="11" t="s">
        <v>532</v>
      </c>
      <c r="G17" s="116" t="s">
        <v>532</v>
      </c>
      <c r="I17" s="173"/>
      <c r="J17" s="173"/>
      <c r="M17" s="173"/>
    </row>
    <row r="18" spans="1:13" ht="15" customHeight="1">
      <c r="A18" s="79" t="s">
        <v>472</v>
      </c>
      <c r="B18" s="15" t="s">
        <v>532</v>
      </c>
      <c r="C18" s="122" t="s">
        <v>532</v>
      </c>
      <c r="D18" s="15">
        <v>136.84</v>
      </c>
      <c r="E18" s="136">
        <v>13.824654799534192</v>
      </c>
      <c r="F18" s="11" t="s">
        <v>532</v>
      </c>
      <c r="G18" s="116" t="s">
        <v>532</v>
      </c>
      <c r="I18" s="173"/>
      <c r="J18" s="173"/>
      <c r="M18" s="173"/>
    </row>
    <row r="19" spans="1:13" ht="9.75" customHeight="1">
      <c r="A19" s="79"/>
      <c r="B19" s="15"/>
      <c r="C19" s="122"/>
      <c r="D19" s="15"/>
      <c r="E19" s="136"/>
      <c r="F19" s="11"/>
      <c r="G19" s="116"/>
      <c r="I19" s="173"/>
      <c r="J19" s="173"/>
      <c r="M19" s="173"/>
    </row>
    <row r="20" spans="1:13" ht="15" customHeight="1">
      <c r="A20" s="79" t="s">
        <v>473</v>
      </c>
      <c r="B20" s="15" t="s">
        <v>532</v>
      </c>
      <c r="C20" s="122" t="s">
        <v>532</v>
      </c>
      <c r="D20" s="15">
        <v>150.28</v>
      </c>
      <c r="E20" s="136">
        <v>14.972075587177716</v>
      </c>
      <c r="F20" s="11" t="s">
        <v>532</v>
      </c>
      <c r="G20" s="116" t="s">
        <v>532</v>
      </c>
      <c r="I20" s="173"/>
      <c r="J20" s="173"/>
      <c r="M20" s="173"/>
    </row>
    <row r="21" spans="1:13" ht="15" customHeight="1">
      <c r="A21" s="79" t="s">
        <v>474</v>
      </c>
      <c r="B21" s="15" t="s">
        <v>532</v>
      </c>
      <c r="C21" s="122" t="s">
        <v>532</v>
      </c>
      <c r="D21" s="15">
        <v>122.88</v>
      </c>
      <c r="E21" s="136">
        <v>9.940055471056635</v>
      </c>
      <c r="F21" s="11" t="s">
        <v>532</v>
      </c>
      <c r="G21" s="116" t="s">
        <v>532</v>
      </c>
      <c r="I21" s="173"/>
      <c r="J21" s="173"/>
      <c r="M21" s="173"/>
    </row>
    <row r="22" spans="1:13" ht="15" customHeight="1">
      <c r="A22" s="79" t="s">
        <v>475</v>
      </c>
      <c r="B22" s="15" t="s">
        <v>532</v>
      </c>
      <c r="C22" s="122" t="s">
        <v>532</v>
      </c>
      <c r="D22" s="15">
        <v>113.39</v>
      </c>
      <c r="E22" s="136">
        <v>9.799554565701564</v>
      </c>
      <c r="F22" s="11" t="s">
        <v>532</v>
      </c>
      <c r="G22" s="116" t="s">
        <v>532</v>
      </c>
      <c r="I22" s="173"/>
      <c r="J22" s="173"/>
      <c r="M22" s="173"/>
    </row>
    <row r="23" spans="1:13" ht="15" customHeight="1">
      <c r="A23" s="79" t="s">
        <v>476</v>
      </c>
      <c r="B23" s="15" t="s">
        <v>532</v>
      </c>
      <c r="C23" s="122" t="s">
        <v>532</v>
      </c>
      <c r="D23" s="15">
        <v>135.36</v>
      </c>
      <c r="E23" s="136">
        <v>9.700948212983235</v>
      </c>
      <c r="F23" s="11" t="s">
        <v>532</v>
      </c>
      <c r="G23" s="116" t="s">
        <v>532</v>
      </c>
      <c r="I23" s="173"/>
      <c r="J23" s="173"/>
      <c r="M23" s="173"/>
    </row>
    <row r="24" spans="1:13" ht="15" customHeight="1">
      <c r="A24" s="79" t="s">
        <v>477</v>
      </c>
      <c r="B24" s="15" t="s">
        <v>532</v>
      </c>
      <c r="C24" s="122" t="s">
        <v>532</v>
      </c>
      <c r="D24" s="15">
        <v>91.53</v>
      </c>
      <c r="E24" s="136">
        <v>15.04524886877828</v>
      </c>
      <c r="F24" s="11" t="s">
        <v>532</v>
      </c>
      <c r="G24" s="116" t="s">
        <v>532</v>
      </c>
      <c r="I24" s="173"/>
      <c r="J24" s="173"/>
      <c r="M24" s="173"/>
    </row>
    <row r="25" spans="1:13" ht="9.75" customHeight="1">
      <c r="A25" s="79"/>
      <c r="B25" s="15"/>
      <c r="C25" s="122"/>
      <c r="D25" s="15"/>
      <c r="E25" s="136"/>
      <c r="F25" s="11"/>
      <c r="G25" s="116"/>
      <c r="I25" s="173"/>
      <c r="J25" s="173"/>
      <c r="M25" s="173"/>
    </row>
    <row r="26" spans="1:13" ht="15" customHeight="1">
      <c r="A26" s="79" t="s">
        <v>478</v>
      </c>
      <c r="B26" s="15" t="s">
        <v>532</v>
      </c>
      <c r="C26" s="122" t="s">
        <v>532</v>
      </c>
      <c r="D26" s="15">
        <v>99.27</v>
      </c>
      <c r="E26" s="136">
        <v>6.776379477250723</v>
      </c>
      <c r="F26" s="11" t="s">
        <v>532</v>
      </c>
      <c r="G26" s="116" t="s">
        <v>532</v>
      </c>
      <c r="I26" s="173"/>
      <c r="J26" s="173"/>
      <c r="M26" s="173"/>
    </row>
    <row r="27" spans="1:13" ht="15" customHeight="1">
      <c r="A27" s="79" t="s">
        <v>479</v>
      </c>
      <c r="B27" s="15" t="s">
        <v>532</v>
      </c>
      <c r="C27" s="122" t="s">
        <v>532</v>
      </c>
      <c r="D27" s="15">
        <v>156.71</v>
      </c>
      <c r="E27" s="136">
        <v>9.902517708114177</v>
      </c>
      <c r="F27" s="11" t="s">
        <v>532</v>
      </c>
      <c r="G27" s="116" t="s">
        <v>532</v>
      </c>
      <c r="I27" s="173"/>
      <c r="J27" s="173"/>
      <c r="M27" s="173"/>
    </row>
    <row r="28" spans="1:13" ht="15" customHeight="1">
      <c r="A28" s="79" t="s">
        <v>480</v>
      </c>
      <c r="B28" s="15" t="s">
        <v>532</v>
      </c>
      <c r="C28" s="122" t="s">
        <v>532</v>
      </c>
      <c r="D28" s="15">
        <v>108.36</v>
      </c>
      <c r="E28" s="136">
        <v>11.37835337650323</v>
      </c>
      <c r="F28" s="11" t="s">
        <v>532</v>
      </c>
      <c r="G28" s="116" t="s">
        <v>532</v>
      </c>
      <c r="I28" s="173"/>
      <c r="J28" s="173"/>
      <c r="M28" s="173"/>
    </row>
    <row r="29" spans="1:13" ht="15" customHeight="1">
      <c r="A29" s="79" t="s">
        <v>481</v>
      </c>
      <c r="B29" s="15" t="s">
        <v>532</v>
      </c>
      <c r="C29" s="122" t="s">
        <v>532</v>
      </c>
      <c r="D29" s="15">
        <v>112.53</v>
      </c>
      <c r="E29" s="136">
        <v>14.499389499389498</v>
      </c>
      <c r="F29" s="11" t="s">
        <v>532</v>
      </c>
      <c r="G29" s="116" t="s">
        <v>532</v>
      </c>
      <c r="I29" s="173"/>
      <c r="J29" s="173"/>
      <c r="M29" s="173"/>
    </row>
    <row r="30" spans="1:13" ht="15" customHeight="1">
      <c r="A30" s="79" t="s">
        <v>482</v>
      </c>
      <c r="B30" s="15" t="s">
        <v>532</v>
      </c>
      <c r="C30" s="122" t="s">
        <v>532</v>
      </c>
      <c r="D30" s="15">
        <v>129.96</v>
      </c>
      <c r="E30" s="136">
        <v>14.968152866242038</v>
      </c>
      <c r="F30" s="11" t="s">
        <v>532</v>
      </c>
      <c r="G30" s="116" t="s">
        <v>532</v>
      </c>
      <c r="I30" s="173"/>
      <c r="J30" s="173"/>
      <c r="M30" s="173"/>
    </row>
    <row r="31" spans="1:13" ht="9.75" customHeight="1">
      <c r="A31" s="79"/>
      <c r="B31" s="15"/>
      <c r="C31" s="122"/>
      <c r="D31" s="15"/>
      <c r="E31" s="136"/>
      <c r="F31" s="11"/>
      <c r="G31" s="116"/>
      <c r="I31" s="173"/>
      <c r="J31" s="173"/>
      <c r="M31" s="173"/>
    </row>
    <row r="32" spans="1:13" ht="15" customHeight="1">
      <c r="A32" s="79" t="s">
        <v>483</v>
      </c>
      <c r="B32" s="15" t="s">
        <v>532</v>
      </c>
      <c r="C32" s="122" t="s">
        <v>532</v>
      </c>
      <c r="D32" s="15">
        <v>105.66</v>
      </c>
      <c r="E32" s="136">
        <v>11.279620853080562</v>
      </c>
      <c r="F32" s="11" t="s">
        <v>532</v>
      </c>
      <c r="G32" s="116" t="s">
        <v>532</v>
      </c>
      <c r="I32" s="173"/>
      <c r="J32" s="173"/>
      <c r="M32" s="173"/>
    </row>
    <row r="33" spans="1:13" ht="15" customHeight="1">
      <c r="A33" s="79" t="s">
        <v>484</v>
      </c>
      <c r="B33" s="15" t="s">
        <v>532</v>
      </c>
      <c r="C33" s="122" t="s">
        <v>532</v>
      </c>
      <c r="D33" s="15">
        <v>100.7</v>
      </c>
      <c r="E33" s="136">
        <v>14.993719310266085</v>
      </c>
      <c r="F33" s="11" t="s">
        <v>532</v>
      </c>
      <c r="G33" s="116" t="s">
        <v>532</v>
      </c>
      <c r="I33" s="173"/>
      <c r="J33" s="173"/>
      <c r="M33" s="173"/>
    </row>
    <row r="34" spans="1:13" ht="15" customHeight="1">
      <c r="A34" s="79" t="s">
        <v>485</v>
      </c>
      <c r="B34" s="15" t="s">
        <v>532</v>
      </c>
      <c r="C34" s="122" t="s">
        <v>532</v>
      </c>
      <c r="D34" s="15">
        <v>120.11</v>
      </c>
      <c r="E34" s="136">
        <v>14.64159587668226</v>
      </c>
      <c r="F34" s="11" t="s">
        <v>532</v>
      </c>
      <c r="G34" s="116" t="s">
        <v>532</v>
      </c>
      <c r="I34" s="173"/>
      <c r="J34" s="173"/>
      <c r="M34" s="173"/>
    </row>
    <row r="35" spans="1:13" ht="15" customHeight="1">
      <c r="A35" s="79" t="s">
        <v>486</v>
      </c>
      <c r="B35" s="15" t="s">
        <v>532</v>
      </c>
      <c r="C35" s="122" t="s">
        <v>532</v>
      </c>
      <c r="D35" s="15">
        <v>112.23</v>
      </c>
      <c r="E35" s="136">
        <v>7.5</v>
      </c>
      <c r="F35" s="11" t="s">
        <v>532</v>
      </c>
      <c r="G35" s="116" t="s">
        <v>532</v>
      </c>
      <c r="I35" s="173"/>
      <c r="J35" s="173"/>
      <c r="M35" s="173"/>
    </row>
    <row r="36" spans="1:13" ht="15" customHeight="1">
      <c r="A36" s="79" t="s">
        <v>487</v>
      </c>
      <c r="B36" s="15" t="s">
        <v>532</v>
      </c>
      <c r="C36" s="122" t="s">
        <v>532</v>
      </c>
      <c r="D36" s="15">
        <v>138.69</v>
      </c>
      <c r="E36" s="136">
        <v>13.726937269372689</v>
      </c>
      <c r="F36" s="11" t="s">
        <v>532</v>
      </c>
      <c r="G36" s="116" t="s">
        <v>532</v>
      </c>
      <c r="I36" s="173"/>
      <c r="J36" s="173"/>
      <c r="M36" s="173"/>
    </row>
    <row r="37" spans="1:13" ht="9.75" customHeight="1">
      <c r="A37" s="79"/>
      <c r="B37" s="15"/>
      <c r="C37" s="122"/>
      <c r="D37" s="15"/>
      <c r="E37" s="136"/>
      <c r="F37" s="11"/>
      <c r="G37" s="116"/>
      <c r="I37" s="173"/>
      <c r="J37" s="173"/>
      <c r="M37" s="173"/>
    </row>
    <row r="38" spans="1:13" ht="15" customHeight="1">
      <c r="A38" s="79" t="s">
        <v>488</v>
      </c>
      <c r="B38" s="15" t="s">
        <v>532</v>
      </c>
      <c r="C38" s="122" t="s">
        <v>532</v>
      </c>
      <c r="D38" s="15">
        <v>171.5</v>
      </c>
      <c r="E38" s="136">
        <v>9.935897435897436</v>
      </c>
      <c r="F38" s="11" t="s">
        <v>532</v>
      </c>
      <c r="G38" s="116" t="s">
        <v>532</v>
      </c>
      <c r="I38" s="173"/>
      <c r="J38" s="173"/>
      <c r="M38" s="173"/>
    </row>
    <row r="39" spans="1:13" ht="15" customHeight="1">
      <c r="A39" s="79" t="s">
        <v>489</v>
      </c>
      <c r="B39" s="15" t="s">
        <v>532</v>
      </c>
      <c r="C39" s="122" t="s">
        <v>532</v>
      </c>
      <c r="D39" s="15">
        <v>149.43</v>
      </c>
      <c r="E39" s="136">
        <v>14.86663079406565</v>
      </c>
      <c r="F39" s="11" t="s">
        <v>532</v>
      </c>
      <c r="G39" s="116" t="s">
        <v>532</v>
      </c>
      <c r="I39" s="173"/>
      <c r="J39" s="173"/>
      <c r="M39" s="173"/>
    </row>
    <row r="40" spans="1:13" ht="15" customHeight="1">
      <c r="A40" s="79" t="s">
        <v>490</v>
      </c>
      <c r="B40" s="15" t="s">
        <v>532</v>
      </c>
      <c r="C40" s="122" t="s">
        <v>532</v>
      </c>
      <c r="D40" s="15">
        <v>120.12</v>
      </c>
      <c r="E40" s="136">
        <v>9.899359560841727</v>
      </c>
      <c r="F40" s="11" t="s">
        <v>532</v>
      </c>
      <c r="G40" s="116" t="s">
        <v>532</v>
      </c>
      <c r="I40" s="173"/>
      <c r="J40" s="173"/>
      <c r="M40" s="173"/>
    </row>
    <row r="41" spans="1:13" ht="15" customHeight="1">
      <c r="A41" s="79" t="s">
        <v>491</v>
      </c>
      <c r="B41" s="15" t="s">
        <v>532</v>
      </c>
      <c r="C41" s="122" t="s">
        <v>532</v>
      </c>
      <c r="D41" s="15">
        <v>138.44</v>
      </c>
      <c r="E41" s="136">
        <v>9.438735177865611</v>
      </c>
      <c r="F41" s="11" t="s">
        <v>532</v>
      </c>
      <c r="G41" s="116" t="s">
        <v>532</v>
      </c>
      <c r="I41" s="173"/>
      <c r="J41" s="173"/>
      <c r="M41" s="173"/>
    </row>
    <row r="42" spans="1:13" ht="15" customHeight="1">
      <c r="A42" s="79" t="s">
        <v>492</v>
      </c>
      <c r="B42" s="15" t="s">
        <v>532</v>
      </c>
      <c r="C42" s="137" t="s">
        <v>532</v>
      </c>
      <c r="D42" s="11">
        <v>119.7</v>
      </c>
      <c r="E42" s="136">
        <v>9.465020576131696</v>
      </c>
      <c r="F42" s="11" t="s">
        <v>532</v>
      </c>
      <c r="G42" s="116" t="s">
        <v>532</v>
      </c>
      <c r="I42" s="173"/>
      <c r="J42" s="173"/>
      <c r="M42" s="173"/>
    </row>
    <row r="43" spans="1:13" ht="9.75" customHeight="1">
      <c r="A43" s="79"/>
      <c r="B43" s="15"/>
      <c r="C43" s="137"/>
      <c r="D43" s="11"/>
      <c r="E43" s="136"/>
      <c r="F43" s="11"/>
      <c r="G43" s="116"/>
      <c r="I43" s="173"/>
      <c r="J43" s="173"/>
      <c r="M43" s="173"/>
    </row>
    <row r="44" spans="1:13" ht="15" customHeight="1">
      <c r="A44" s="79" t="s">
        <v>493</v>
      </c>
      <c r="B44" s="15" t="s">
        <v>532</v>
      </c>
      <c r="C44" s="137" t="s">
        <v>532</v>
      </c>
      <c r="D44" s="11">
        <v>147.06</v>
      </c>
      <c r="E44" s="136">
        <v>8.860759493670885</v>
      </c>
      <c r="F44" s="11" t="s">
        <v>532</v>
      </c>
      <c r="G44" s="116" t="s">
        <v>532</v>
      </c>
      <c r="I44" s="173"/>
      <c r="J44" s="173"/>
      <c r="M44" s="173"/>
    </row>
    <row r="45" spans="1:13" ht="15" customHeight="1">
      <c r="A45" s="79" t="s">
        <v>494</v>
      </c>
      <c r="B45" s="15" t="s">
        <v>532</v>
      </c>
      <c r="C45" s="137" t="s">
        <v>532</v>
      </c>
      <c r="D45" s="11">
        <v>105.12</v>
      </c>
      <c r="E45" s="136">
        <v>7.550644567219162</v>
      </c>
      <c r="F45" s="11" t="s">
        <v>532</v>
      </c>
      <c r="G45" s="116" t="s">
        <v>532</v>
      </c>
      <c r="I45" s="173"/>
      <c r="J45" s="173"/>
      <c r="M45" s="173"/>
    </row>
    <row r="46" spans="1:13" ht="15" customHeight="1">
      <c r="A46" s="79" t="s">
        <v>495</v>
      </c>
      <c r="B46" s="15" t="s">
        <v>532</v>
      </c>
      <c r="C46" s="137" t="s">
        <v>532</v>
      </c>
      <c r="D46" s="11">
        <v>120.51</v>
      </c>
      <c r="E46" s="136">
        <v>13.431852409638564</v>
      </c>
      <c r="F46" s="11" t="s">
        <v>532</v>
      </c>
      <c r="G46" s="116" t="s">
        <v>532</v>
      </c>
      <c r="I46" s="173"/>
      <c r="J46" s="173"/>
      <c r="M46" s="173"/>
    </row>
    <row r="47" spans="1:13" ht="15" customHeight="1">
      <c r="A47" s="79" t="s">
        <v>496</v>
      </c>
      <c r="B47" s="15" t="s">
        <v>532</v>
      </c>
      <c r="C47" s="137" t="s">
        <v>532</v>
      </c>
      <c r="D47" s="11">
        <v>126.55</v>
      </c>
      <c r="E47" s="136">
        <v>7.885763000852515</v>
      </c>
      <c r="F47" s="11" t="s">
        <v>532</v>
      </c>
      <c r="G47" s="116" t="s">
        <v>532</v>
      </c>
      <c r="I47" s="173"/>
      <c r="J47" s="173"/>
      <c r="M47" s="173"/>
    </row>
    <row r="48" spans="1:13" ht="15" customHeight="1">
      <c r="A48" s="79" t="s">
        <v>497</v>
      </c>
      <c r="B48" s="15" t="s">
        <v>532</v>
      </c>
      <c r="C48" s="137" t="s">
        <v>532</v>
      </c>
      <c r="D48" s="11">
        <v>137.69</v>
      </c>
      <c r="E48" s="136">
        <v>14.93322203672788</v>
      </c>
      <c r="F48" s="11" t="s">
        <v>532</v>
      </c>
      <c r="G48" s="116" t="s">
        <v>532</v>
      </c>
      <c r="I48" s="173"/>
      <c r="J48" s="173"/>
      <c r="M48" s="173"/>
    </row>
    <row r="49" spans="1:13" ht="15" customHeight="1">
      <c r="A49" s="106" t="s">
        <v>498</v>
      </c>
      <c r="B49" s="117" t="s">
        <v>532</v>
      </c>
      <c r="C49" s="124" t="s">
        <v>532</v>
      </c>
      <c r="D49" s="118">
        <v>120.63</v>
      </c>
      <c r="E49" s="143">
        <v>9.983588621444191</v>
      </c>
      <c r="F49" s="118" t="s">
        <v>532</v>
      </c>
      <c r="G49" s="119" t="s">
        <v>532</v>
      </c>
      <c r="I49" s="173"/>
      <c r="J49" s="173"/>
      <c r="M49" s="173"/>
    </row>
    <row r="50" spans="1:10" ht="9.75" customHeight="1">
      <c r="A50" s="115"/>
      <c r="B50" s="105"/>
      <c r="C50" s="163"/>
      <c r="D50" s="105"/>
      <c r="E50" s="104"/>
      <c r="F50" s="105"/>
      <c r="G50" s="105"/>
      <c r="I50" s="173"/>
      <c r="J50" s="173"/>
    </row>
    <row r="51" spans="1:10" ht="15" customHeight="1">
      <c r="A51" s="20" t="s">
        <v>61</v>
      </c>
      <c r="B51" s="105"/>
      <c r="C51" s="163"/>
      <c r="D51" s="105"/>
      <c r="E51" s="104"/>
      <c r="F51" s="105"/>
      <c r="G51" s="105"/>
      <c r="I51" s="173"/>
      <c r="J51" s="173"/>
    </row>
    <row r="52" spans="1:10" ht="15" customHeight="1">
      <c r="A52" s="22" t="s">
        <v>598</v>
      </c>
      <c r="B52" s="105"/>
      <c r="C52" s="163"/>
      <c r="D52" s="105"/>
      <c r="E52" s="104"/>
      <c r="F52" s="105"/>
      <c r="G52" s="105"/>
      <c r="I52" s="173"/>
      <c r="J52" s="173"/>
    </row>
    <row r="53" spans="1:10" ht="15" customHeight="1">
      <c r="A53" s="23" t="s">
        <v>599</v>
      </c>
      <c r="B53" s="105"/>
      <c r="C53" s="163"/>
      <c r="D53" s="105"/>
      <c r="E53" s="104"/>
      <c r="F53" s="105"/>
      <c r="G53" s="105"/>
      <c r="I53" s="173"/>
      <c r="J53" s="173"/>
    </row>
    <row r="54" spans="1:10" ht="15" customHeight="1">
      <c r="A54" s="115"/>
      <c r="B54" s="105"/>
      <c r="C54" s="163"/>
      <c r="D54" s="105"/>
      <c r="E54" s="107"/>
      <c r="F54" s="105"/>
      <c r="G54" s="107"/>
      <c r="I54" s="173"/>
      <c r="J54" s="173"/>
    </row>
    <row r="55" spans="1:10" ht="15" customHeight="1">
      <c r="A55" s="115"/>
      <c r="B55" s="105"/>
      <c r="C55" s="163"/>
      <c r="D55" s="105"/>
      <c r="E55" s="107"/>
      <c r="F55" s="105"/>
      <c r="G55" s="107"/>
      <c r="I55" s="173"/>
      <c r="J55" s="173"/>
    </row>
    <row r="56" spans="1:10" ht="15" customHeight="1">
      <c r="A56" s="115"/>
      <c r="B56" s="105"/>
      <c r="C56" s="163"/>
      <c r="D56" s="105"/>
      <c r="E56" s="107"/>
      <c r="F56" s="105"/>
      <c r="G56" s="107"/>
      <c r="I56" s="173"/>
      <c r="J56" s="173"/>
    </row>
    <row r="57" spans="1:10" ht="15" customHeight="1">
      <c r="A57" s="115"/>
      <c r="B57" s="105"/>
      <c r="C57" s="163"/>
      <c r="D57" s="105"/>
      <c r="E57" s="107"/>
      <c r="F57" s="105"/>
      <c r="G57" s="107"/>
      <c r="I57" s="173"/>
      <c r="J57" s="173"/>
    </row>
    <row r="58" spans="1:10" ht="15" customHeight="1">
      <c r="A58" s="115"/>
      <c r="B58" s="105"/>
      <c r="C58" s="163"/>
      <c r="D58" s="105"/>
      <c r="E58" s="107"/>
      <c r="F58" s="105"/>
      <c r="G58" s="107"/>
      <c r="I58" s="173"/>
      <c r="J58" s="173"/>
    </row>
    <row r="59" spans="1:10" ht="15" customHeight="1">
      <c r="A59" s="71"/>
      <c r="B59" s="105"/>
      <c r="C59" s="163"/>
      <c r="D59" s="105"/>
      <c r="E59" s="107"/>
      <c r="F59" s="105"/>
      <c r="G59" s="107"/>
      <c r="I59" s="173"/>
      <c r="J59" s="173"/>
    </row>
    <row r="60" spans="1:10" ht="15" customHeight="1">
      <c r="A60" s="67"/>
      <c r="B60" s="105"/>
      <c r="C60" s="163"/>
      <c r="D60" s="105"/>
      <c r="E60" s="107"/>
      <c r="F60" s="105"/>
      <c r="G60" s="107"/>
      <c r="I60" s="173"/>
      <c r="J60" s="173"/>
    </row>
    <row r="61" spans="1:10" ht="15" customHeight="1">
      <c r="A61" s="68"/>
      <c r="B61" s="105"/>
      <c r="C61" s="163"/>
      <c r="D61" s="105"/>
      <c r="E61" s="107"/>
      <c r="F61" s="105"/>
      <c r="G61" s="107"/>
      <c r="I61" s="173"/>
      <c r="J61" s="173"/>
    </row>
    <row r="62" spans="1:10" ht="15" customHeight="1">
      <c r="A62" s="69"/>
      <c r="B62" s="105"/>
      <c r="C62" s="163"/>
      <c r="D62" s="105"/>
      <c r="E62" s="107"/>
      <c r="F62" s="105"/>
      <c r="G62" s="107"/>
      <c r="I62" s="173"/>
      <c r="J62" s="173"/>
    </row>
    <row r="63" spans="1:10" ht="15" customHeight="1">
      <c r="A63" s="70"/>
      <c r="B63" s="105"/>
      <c r="C63" s="163"/>
      <c r="D63" s="105"/>
      <c r="E63" s="107"/>
      <c r="F63" s="105"/>
      <c r="G63" s="107"/>
      <c r="I63" s="173"/>
      <c r="J63" s="173"/>
    </row>
    <row r="64" spans="1:10" ht="15" customHeight="1">
      <c r="A64" s="71"/>
      <c r="B64" s="105"/>
      <c r="C64" s="163"/>
      <c r="D64" s="105"/>
      <c r="E64" s="107"/>
      <c r="F64" s="105"/>
      <c r="G64" s="107"/>
      <c r="I64" s="173"/>
      <c r="J64" s="173"/>
    </row>
    <row r="65" spans="1:10" ht="15" customHeight="1">
      <c r="A65" s="71"/>
      <c r="B65" s="105"/>
      <c r="C65" s="163"/>
      <c r="D65" s="105"/>
      <c r="E65" s="107"/>
      <c r="F65" s="105"/>
      <c r="G65" s="107"/>
      <c r="I65" s="173"/>
      <c r="J65" s="173"/>
    </row>
    <row r="66" spans="1:10" ht="15" customHeight="1">
      <c r="A66" s="71"/>
      <c r="B66" s="105"/>
      <c r="C66" s="163"/>
      <c r="D66" s="105"/>
      <c r="E66" s="107"/>
      <c r="F66" s="105"/>
      <c r="G66" s="107"/>
      <c r="I66" s="173"/>
      <c r="J66" s="173"/>
    </row>
    <row r="67" spans="1:10" ht="15" customHeight="1">
      <c r="A67" s="71"/>
      <c r="B67" s="105"/>
      <c r="C67" s="163"/>
      <c r="D67" s="105"/>
      <c r="E67" s="107"/>
      <c r="F67" s="105"/>
      <c r="G67" s="107"/>
      <c r="I67" s="173"/>
      <c r="J67" s="173"/>
    </row>
    <row r="68" spans="1:10" ht="15" customHeight="1">
      <c r="A68" s="71"/>
      <c r="B68" s="105"/>
      <c r="C68" s="163"/>
      <c r="D68" s="105"/>
      <c r="E68" s="107"/>
      <c r="F68" s="105"/>
      <c r="G68" s="107"/>
      <c r="I68" s="173"/>
      <c r="J68" s="173"/>
    </row>
    <row r="69" spans="1:10" ht="15" customHeight="1">
      <c r="A69" s="71"/>
      <c r="B69" s="105"/>
      <c r="C69" s="163"/>
      <c r="D69" s="105"/>
      <c r="E69" s="107"/>
      <c r="F69" s="105"/>
      <c r="G69" s="107"/>
      <c r="I69" s="173"/>
      <c r="J69" s="173"/>
    </row>
    <row r="70" spans="1:10" ht="15" customHeight="1">
      <c r="A70" s="71"/>
      <c r="B70" s="105"/>
      <c r="C70" s="163"/>
      <c r="D70" s="105"/>
      <c r="E70" s="107"/>
      <c r="F70" s="105"/>
      <c r="G70" s="107"/>
      <c r="I70" s="173"/>
      <c r="J70" s="173"/>
    </row>
    <row r="71" spans="1:10" ht="15" customHeight="1">
      <c r="A71" s="71"/>
      <c r="B71" s="105"/>
      <c r="C71" s="163"/>
      <c r="D71" s="105"/>
      <c r="E71" s="107"/>
      <c r="F71" s="105"/>
      <c r="G71" s="107"/>
      <c r="I71" s="173"/>
      <c r="J71" s="173"/>
    </row>
    <row r="72" spans="1:10" ht="15" customHeight="1">
      <c r="A72" s="71"/>
      <c r="B72" s="105"/>
      <c r="C72" s="163"/>
      <c r="D72" s="105"/>
      <c r="E72" s="107"/>
      <c r="F72" s="105"/>
      <c r="G72" s="107"/>
      <c r="I72" s="173"/>
      <c r="J72" s="173"/>
    </row>
    <row r="73" spans="1:10" ht="15" customHeight="1">
      <c r="A73" s="71"/>
      <c r="B73" s="105"/>
      <c r="C73" s="163"/>
      <c r="D73" s="105"/>
      <c r="E73" s="107"/>
      <c r="F73" s="105"/>
      <c r="G73" s="107"/>
      <c r="I73" s="173"/>
      <c r="J73" s="173"/>
    </row>
    <row r="74" spans="1:10" ht="15" customHeight="1">
      <c r="A74" s="71"/>
      <c r="B74" s="105"/>
      <c r="C74" s="163"/>
      <c r="D74" s="105"/>
      <c r="E74" s="107"/>
      <c r="F74" s="105"/>
      <c r="G74" s="107"/>
      <c r="I74" s="173"/>
      <c r="J74" s="173"/>
    </row>
    <row r="75" spans="1:10" ht="15" customHeight="1">
      <c r="A75" s="71"/>
      <c r="B75" s="105"/>
      <c r="C75" s="163"/>
      <c r="D75" s="105"/>
      <c r="E75" s="107"/>
      <c r="F75" s="105"/>
      <c r="G75" s="107"/>
      <c r="I75" s="173"/>
      <c r="J75" s="173"/>
    </row>
    <row r="76" spans="1:10" ht="15" customHeight="1">
      <c r="A76" s="71"/>
      <c r="B76" s="105"/>
      <c r="C76" s="163"/>
      <c r="D76" s="105"/>
      <c r="E76" s="107"/>
      <c r="F76" s="105"/>
      <c r="G76" s="107"/>
      <c r="I76" s="173"/>
      <c r="J76" s="173"/>
    </row>
    <row r="77" spans="1:10" ht="15" customHeight="1">
      <c r="A77" s="71"/>
      <c r="B77" s="105"/>
      <c r="C77" s="163"/>
      <c r="D77" s="105"/>
      <c r="E77" s="107"/>
      <c r="F77" s="105"/>
      <c r="G77" s="107"/>
      <c r="I77" s="173"/>
      <c r="J77" s="173"/>
    </row>
    <row r="78" spans="1:10" ht="15" customHeight="1">
      <c r="A78" s="71"/>
      <c r="B78" s="105"/>
      <c r="C78" s="163"/>
      <c r="D78" s="105"/>
      <c r="E78" s="107"/>
      <c r="F78" s="105"/>
      <c r="G78" s="107"/>
      <c r="I78" s="173"/>
      <c r="J78" s="173"/>
    </row>
    <row r="79" spans="1:10" ht="15" customHeight="1">
      <c r="A79" s="71"/>
      <c r="B79" s="105"/>
      <c r="C79" s="163"/>
      <c r="D79" s="105"/>
      <c r="E79" s="107"/>
      <c r="F79" s="105"/>
      <c r="G79" s="107"/>
      <c r="I79" s="173"/>
      <c r="J79" s="173"/>
    </row>
    <row r="80" spans="1:10" ht="15" customHeight="1">
      <c r="A80" s="71"/>
      <c r="B80" s="130"/>
      <c r="I80" s="173"/>
      <c r="J80" s="173"/>
    </row>
    <row r="81" spans="1:10" ht="15" customHeight="1">
      <c r="A81" s="71"/>
      <c r="B81" s="130"/>
      <c r="I81" s="173"/>
      <c r="J81" s="173"/>
    </row>
    <row r="82" spans="1:10" ht="15" customHeight="1">
      <c r="A82" s="110"/>
      <c r="B82" s="130"/>
      <c r="I82" s="173"/>
      <c r="J82" s="173"/>
    </row>
    <row r="83" spans="1:10" ht="15" customHeight="1">
      <c r="A83" s="111"/>
      <c r="B83" s="130"/>
      <c r="I83" s="173"/>
      <c r="J83" s="173"/>
    </row>
    <row r="84" spans="1:10" ht="15" customHeight="1">
      <c r="A84" s="112"/>
      <c r="B84" s="130"/>
      <c r="I84" s="173"/>
      <c r="J84" s="173"/>
    </row>
    <row r="85" spans="2:10" ht="15" customHeight="1">
      <c r="B85" s="130"/>
      <c r="I85" s="173"/>
      <c r="J85" s="173"/>
    </row>
    <row r="86" spans="1:10" ht="15" customHeight="1">
      <c r="A86" s="71"/>
      <c r="B86" s="130"/>
      <c r="I86" s="173"/>
      <c r="J86" s="173"/>
    </row>
    <row r="87" spans="1:10" ht="15" customHeight="1">
      <c r="A87" s="71"/>
      <c r="B87" s="130"/>
      <c r="I87" s="173"/>
      <c r="J87" s="173"/>
    </row>
    <row r="88" spans="1:10" ht="15" customHeight="1">
      <c r="A88" s="71"/>
      <c r="B88" s="130"/>
      <c r="I88" s="173"/>
      <c r="J88" s="173"/>
    </row>
    <row r="89" spans="1:10" ht="15" customHeight="1">
      <c r="A89" s="71"/>
      <c r="B89" s="130"/>
      <c r="I89" s="173"/>
      <c r="J89" s="173"/>
    </row>
    <row r="90" spans="1:10" ht="15" customHeight="1">
      <c r="A90" s="71"/>
      <c r="B90" s="130"/>
      <c r="I90" s="173"/>
      <c r="J90" s="173"/>
    </row>
    <row r="91" spans="1:10" ht="15" customHeight="1">
      <c r="A91" s="71"/>
      <c r="B91" s="130"/>
      <c r="I91" s="173"/>
      <c r="J91" s="173"/>
    </row>
    <row r="92" spans="2:10" ht="15" customHeight="1">
      <c r="B92" s="130"/>
      <c r="I92" s="173"/>
      <c r="J92" s="173"/>
    </row>
    <row r="93" spans="2:10" ht="15" customHeight="1">
      <c r="B93" s="130"/>
      <c r="I93" s="173"/>
      <c r="J93" s="173"/>
    </row>
    <row r="94" spans="2:10" ht="15" customHeight="1">
      <c r="B94" s="130"/>
      <c r="I94" s="173"/>
      <c r="J94" s="173"/>
    </row>
    <row r="95" spans="2:10" ht="15" customHeight="1">
      <c r="B95" s="130"/>
      <c r="I95" s="173"/>
      <c r="J95" s="173"/>
    </row>
    <row r="96" spans="2:10" ht="15" customHeight="1">
      <c r="B96" s="130"/>
      <c r="I96" s="173"/>
      <c r="J96" s="173"/>
    </row>
    <row r="97" spans="2:10" ht="15" customHeight="1">
      <c r="B97" s="130"/>
      <c r="I97" s="173"/>
      <c r="J97" s="173"/>
    </row>
    <row r="98" spans="2:10" ht="15" customHeight="1">
      <c r="B98" s="130"/>
      <c r="I98" s="173"/>
      <c r="J98" s="173"/>
    </row>
    <row r="99" spans="2:10" ht="15" customHeight="1">
      <c r="B99" s="130"/>
      <c r="I99" s="173"/>
      <c r="J99" s="173"/>
    </row>
    <row r="100" spans="2:10" ht="15" customHeight="1">
      <c r="B100" s="130"/>
      <c r="I100" s="173"/>
      <c r="J100" s="173"/>
    </row>
    <row r="101" spans="2:10" ht="15" customHeight="1">
      <c r="B101" s="130"/>
      <c r="I101" s="173"/>
      <c r="J101" s="173"/>
    </row>
    <row r="102" spans="1:10" ht="15" customHeight="1">
      <c r="A102" s="71"/>
      <c r="B102" s="130"/>
      <c r="I102" s="173"/>
      <c r="J102" s="173"/>
    </row>
    <row r="103" spans="1:10" ht="15" customHeight="1">
      <c r="A103" s="71"/>
      <c r="B103" s="130"/>
      <c r="I103" s="173"/>
      <c r="J103" s="173"/>
    </row>
    <row r="104" spans="1:10" ht="15" customHeight="1">
      <c r="A104" s="71"/>
      <c r="B104" s="130"/>
      <c r="I104" s="173"/>
      <c r="J104" s="173"/>
    </row>
    <row r="105" spans="1:10" ht="15" customHeight="1">
      <c r="A105" s="71"/>
      <c r="B105" s="130"/>
      <c r="I105" s="173"/>
      <c r="J105" s="173"/>
    </row>
    <row r="106" spans="1:10" ht="15" customHeight="1">
      <c r="A106" s="71"/>
      <c r="B106" s="130"/>
      <c r="I106" s="173"/>
      <c r="J106" s="173"/>
    </row>
    <row r="107" spans="1:10" ht="15" customHeight="1">
      <c r="A107" s="71"/>
      <c r="B107" s="130"/>
      <c r="I107" s="173"/>
      <c r="J107" s="173"/>
    </row>
    <row r="108" spans="1:10" ht="15" customHeight="1">
      <c r="A108" s="71"/>
      <c r="B108" s="130"/>
      <c r="I108" s="173"/>
      <c r="J108" s="173"/>
    </row>
    <row r="109" spans="1:10" ht="15" customHeight="1">
      <c r="A109" s="71"/>
      <c r="B109" s="130"/>
      <c r="I109" s="173"/>
      <c r="J109" s="173"/>
    </row>
    <row r="110" spans="1:10" ht="15" customHeight="1">
      <c r="A110" s="71"/>
      <c r="B110" s="130"/>
      <c r="I110" s="173"/>
      <c r="J110" s="173"/>
    </row>
    <row r="111" spans="1:10" ht="15" customHeight="1">
      <c r="A111" s="71"/>
      <c r="B111" s="130"/>
      <c r="I111" s="173"/>
      <c r="J111" s="173"/>
    </row>
    <row r="112" spans="1:10" ht="15" customHeight="1">
      <c r="A112" s="71"/>
      <c r="B112" s="130"/>
      <c r="I112" s="173"/>
      <c r="J112" s="173"/>
    </row>
    <row r="113" spans="1:10" ht="15" customHeight="1">
      <c r="A113" s="71"/>
      <c r="B113" s="130"/>
      <c r="I113" s="173"/>
      <c r="J113" s="173"/>
    </row>
    <row r="114" spans="1:10" ht="15" customHeight="1">
      <c r="A114" s="71"/>
      <c r="B114" s="130"/>
      <c r="I114" s="173"/>
      <c r="J114" s="173"/>
    </row>
    <row r="115" spans="1:10" ht="15" customHeight="1">
      <c r="A115" s="71"/>
      <c r="B115" s="130"/>
      <c r="I115" s="173"/>
      <c r="J115" s="173"/>
    </row>
    <row r="116" spans="1:10" ht="15" customHeight="1">
      <c r="A116" s="71"/>
      <c r="B116" s="130"/>
      <c r="I116" s="173"/>
      <c r="J116" s="173"/>
    </row>
    <row r="117" spans="1:10" ht="15" customHeight="1">
      <c r="A117" s="71"/>
      <c r="B117" s="130"/>
      <c r="I117" s="173"/>
      <c r="J117" s="173"/>
    </row>
    <row r="118" spans="1:10" ht="15" customHeight="1">
      <c r="A118" s="71"/>
      <c r="B118" s="130"/>
      <c r="I118" s="173"/>
      <c r="J118" s="173"/>
    </row>
    <row r="119" spans="1:10" ht="15" customHeight="1">
      <c r="A119" s="71"/>
      <c r="B119" s="130"/>
      <c r="I119" s="173"/>
      <c r="J119" s="173"/>
    </row>
    <row r="120" spans="1:10" ht="15" customHeight="1">
      <c r="A120" s="71"/>
      <c r="B120" s="130"/>
      <c r="I120" s="173"/>
      <c r="J120" s="173"/>
    </row>
    <row r="121" spans="1:10" ht="15" customHeight="1">
      <c r="A121" s="71"/>
      <c r="B121" s="130"/>
      <c r="I121" s="173"/>
      <c r="J121" s="173"/>
    </row>
    <row r="122" spans="1:10" ht="15" customHeight="1">
      <c r="A122" s="71"/>
      <c r="B122" s="130"/>
      <c r="I122" s="173"/>
      <c r="J122" s="173"/>
    </row>
    <row r="123" spans="1:10" ht="15" customHeight="1">
      <c r="A123" s="71"/>
      <c r="B123" s="130"/>
      <c r="I123" s="173"/>
      <c r="J123" s="173"/>
    </row>
    <row r="124" spans="1:10" ht="15" customHeight="1">
      <c r="A124" s="71"/>
      <c r="B124" s="130"/>
      <c r="I124" s="173"/>
      <c r="J124" s="173"/>
    </row>
    <row r="125" spans="1:10" ht="15" customHeight="1">
      <c r="A125" s="71"/>
      <c r="B125" s="130"/>
      <c r="I125" s="173"/>
      <c r="J125" s="173"/>
    </row>
    <row r="126" spans="1:10" ht="15" customHeight="1">
      <c r="A126" s="71"/>
      <c r="B126" s="130"/>
      <c r="I126" s="173"/>
      <c r="J126" s="173"/>
    </row>
    <row r="127" spans="1:10" ht="15" customHeight="1">
      <c r="A127" s="71"/>
      <c r="B127" s="130"/>
      <c r="I127" s="173"/>
      <c r="J127" s="173"/>
    </row>
    <row r="128" spans="1:10" ht="15" customHeight="1">
      <c r="A128" s="71"/>
      <c r="B128" s="130"/>
      <c r="I128" s="173"/>
      <c r="J128" s="173"/>
    </row>
    <row r="129" spans="1:10" ht="15" customHeight="1">
      <c r="A129" s="71"/>
      <c r="B129" s="130"/>
      <c r="I129" s="173"/>
      <c r="J129" s="173"/>
    </row>
    <row r="130" spans="1:10" ht="15" customHeight="1">
      <c r="A130" s="71"/>
      <c r="B130" s="130"/>
      <c r="I130" s="173"/>
      <c r="J130" s="173"/>
    </row>
    <row r="131" spans="1:10" ht="15" customHeight="1">
      <c r="A131" s="71"/>
      <c r="B131" s="130"/>
      <c r="I131" s="173"/>
      <c r="J131" s="173"/>
    </row>
    <row r="132" spans="1:10" ht="15" customHeight="1">
      <c r="A132" s="71"/>
      <c r="B132" s="130"/>
      <c r="I132" s="173"/>
      <c r="J132" s="173"/>
    </row>
    <row r="133" spans="1:10" ht="15" customHeight="1">
      <c r="A133" s="71"/>
      <c r="B133" s="130"/>
      <c r="I133" s="173"/>
      <c r="J133" s="173"/>
    </row>
    <row r="134" spans="1:10" ht="15" customHeight="1">
      <c r="A134" s="71"/>
      <c r="B134" s="130"/>
      <c r="I134" s="173"/>
      <c r="J134" s="173"/>
    </row>
    <row r="135" spans="1:10" ht="15" customHeight="1">
      <c r="A135" s="71"/>
      <c r="B135" s="130"/>
      <c r="I135" s="173"/>
      <c r="J135" s="173"/>
    </row>
    <row r="136" spans="1:10" ht="15" customHeight="1">
      <c r="A136" s="71"/>
      <c r="B136" s="130"/>
      <c r="I136" s="173"/>
      <c r="J136" s="173"/>
    </row>
    <row r="137" spans="1:10" ht="15" customHeight="1">
      <c r="A137" s="71"/>
      <c r="B137" s="130"/>
      <c r="I137" s="173"/>
      <c r="J137" s="173"/>
    </row>
    <row r="138" spans="1:10" ht="15" customHeight="1">
      <c r="A138" s="71"/>
      <c r="B138" s="130"/>
      <c r="I138" s="173"/>
      <c r="J138" s="173"/>
    </row>
    <row r="139" spans="1:10" ht="15" customHeight="1">
      <c r="A139" s="71"/>
      <c r="B139" s="130"/>
      <c r="I139" s="173"/>
      <c r="J139" s="173"/>
    </row>
    <row r="140" spans="1:10" ht="15" customHeight="1">
      <c r="A140" s="71"/>
      <c r="B140" s="130"/>
      <c r="I140" s="173"/>
      <c r="J140" s="173"/>
    </row>
    <row r="141" spans="1:10" ht="15" customHeight="1">
      <c r="A141" s="71"/>
      <c r="B141" s="130"/>
      <c r="I141" s="173"/>
      <c r="J141" s="173"/>
    </row>
    <row r="142" spans="1:10" ht="15" customHeight="1">
      <c r="A142" s="71"/>
      <c r="B142" s="130"/>
      <c r="I142" s="173"/>
      <c r="J142" s="173"/>
    </row>
    <row r="143" spans="1:10" ht="15" customHeight="1">
      <c r="A143" s="71"/>
      <c r="B143" s="130"/>
      <c r="I143" s="173"/>
      <c r="J143" s="173"/>
    </row>
    <row r="144" spans="1:10" ht="15" customHeight="1">
      <c r="A144" s="71"/>
      <c r="B144" s="130"/>
      <c r="I144" s="173"/>
      <c r="J144" s="173"/>
    </row>
    <row r="145" spans="1:10" ht="15" customHeight="1">
      <c r="A145" s="71"/>
      <c r="B145" s="130"/>
      <c r="I145" s="173"/>
      <c r="J145" s="173"/>
    </row>
    <row r="146" spans="1:10" ht="15" customHeight="1">
      <c r="A146" s="71"/>
      <c r="B146" s="130"/>
      <c r="I146" s="173"/>
      <c r="J146" s="173"/>
    </row>
    <row r="147" spans="1:10" ht="15" customHeight="1">
      <c r="A147" s="71"/>
      <c r="B147" s="130"/>
      <c r="I147" s="173"/>
      <c r="J147" s="173"/>
    </row>
    <row r="148" spans="1:10" ht="15" customHeight="1">
      <c r="A148" s="71"/>
      <c r="B148" s="130"/>
      <c r="I148" s="173"/>
      <c r="J148" s="173"/>
    </row>
    <row r="149" spans="1:10" ht="15" customHeight="1">
      <c r="A149" s="71"/>
      <c r="B149" s="130"/>
      <c r="I149" s="173"/>
      <c r="J149" s="173"/>
    </row>
    <row r="150" spans="1:10" ht="15" customHeight="1">
      <c r="A150" s="71"/>
      <c r="B150" s="130"/>
      <c r="I150" s="173"/>
      <c r="J150" s="173"/>
    </row>
    <row r="151" spans="1:10" ht="15" customHeight="1">
      <c r="A151" s="71"/>
      <c r="B151" s="130"/>
      <c r="I151" s="173"/>
      <c r="J151" s="173"/>
    </row>
    <row r="152" spans="1:10" ht="15" customHeight="1">
      <c r="A152" s="71"/>
      <c r="B152" s="130"/>
      <c r="I152" s="173"/>
      <c r="J152" s="173"/>
    </row>
    <row r="153" spans="1:10" ht="15" customHeight="1">
      <c r="A153" s="71"/>
      <c r="B153" s="130"/>
      <c r="I153" s="173"/>
      <c r="J153" s="173"/>
    </row>
    <row r="154" spans="1:10" ht="15" customHeight="1">
      <c r="A154" s="71"/>
      <c r="B154" s="130"/>
      <c r="I154" s="173"/>
      <c r="J154" s="173"/>
    </row>
    <row r="155" spans="1:10" ht="15" customHeight="1">
      <c r="A155" s="71"/>
      <c r="B155" s="130"/>
      <c r="I155" s="173"/>
      <c r="J155" s="173"/>
    </row>
    <row r="156" spans="1:10" ht="15" customHeight="1">
      <c r="A156" s="71"/>
      <c r="B156" s="130"/>
      <c r="I156" s="173"/>
      <c r="J156" s="173"/>
    </row>
    <row r="157" spans="1:10" ht="15" customHeight="1">
      <c r="A157" s="71"/>
      <c r="B157" s="130"/>
      <c r="I157" s="173"/>
      <c r="J157" s="173"/>
    </row>
    <row r="158" spans="1:10" ht="15" customHeight="1">
      <c r="A158" s="71"/>
      <c r="B158" s="130"/>
      <c r="I158" s="173"/>
      <c r="J158" s="173"/>
    </row>
    <row r="159" spans="1:10" ht="15" customHeight="1">
      <c r="A159" s="71"/>
      <c r="B159" s="130"/>
      <c r="I159" s="173"/>
      <c r="J159" s="173"/>
    </row>
    <row r="160" spans="1:10" ht="15" customHeight="1">
      <c r="A160" s="71"/>
      <c r="B160" s="130"/>
      <c r="I160" s="173"/>
      <c r="J160" s="173"/>
    </row>
    <row r="161" spans="1:10" ht="15" customHeight="1">
      <c r="A161" s="71"/>
      <c r="B161" s="130"/>
      <c r="I161" s="173"/>
      <c r="J161" s="173"/>
    </row>
    <row r="162" spans="1:10" ht="15" customHeight="1">
      <c r="A162" s="71"/>
      <c r="B162" s="130"/>
      <c r="I162" s="173"/>
      <c r="J162" s="173"/>
    </row>
    <row r="163" spans="1:10" ht="15" customHeight="1">
      <c r="A163" s="71"/>
      <c r="B163" s="130"/>
      <c r="I163" s="173"/>
      <c r="J163" s="173"/>
    </row>
    <row r="164" spans="1:10" ht="15" customHeight="1">
      <c r="A164" s="71"/>
      <c r="B164" s="130"/>
      <c r="I164" s="173"/>
      <c r="J164" s="173"/>
    </row>
    <row r="165" spans="1:10" ht="15" customHeight="1">
      <c r="A165" s="71"/>
      <c r="B165" s="130"/>
      <c r="I165" s="173"/>
      <c r="J165" s="173"/>
    </row>
    <row r="166" spans="1:10" ht="15" customHeight="1">
      <c r="A166" s="71"/>
      <c r="B166" s="130"/>
      <c r="I166" s="173"/>
      <c r="J166" s="173"/>
    </row>
    <row r="167" spans="1:10" ht="15" customHeight="1">
      <c r="A167" s="71"/>
      <c r="B167" s="130"/>
      <c r="I167" s="173"/>
      <c r="J167" s="173"/>
    </row>
    <row r="168" spans="1:10" ht="15" customHeight="1">
      <c r="A168" s="71"/>
      <c r="B168" s="130"/>
      <c r="I168" s="173"/>
      <c r="J168" s="173"/>
    </row>
    <row r="169" spans="1:10" ht="15" customHeight="1">
      <c r="A169" s="71"/>
      <c r="B169" s="130"/>
      <c r="I169" s="173"/>
      <c r="J169" s="173"/>
    </row>
    <row r="170" spans="1:10" ht="15" customHeight="1">
      <c r="A170" s="71"/>
      <c r="B170" s="130"/>
      <c r="I170" s="173"/>
      <c r="J170" s="173"/>
    </row>
    <row r="171" spans="1:10" ht="15" customHeight="1">
      <c r="A171" s="71"/>
      <c r="B171" s="130"/>
      <c r="I171" s="173"/>
      <c r="J171" s="173"/>
    </row>
    <row r="172" spans="1:10" ht="15" customHeight="1">
      <c r="A172" s="71"/>
      <c r="B172" s="130"/>
      <c r="I172" s="173"/>
      <c r="J172" s="173"/>
    </row>
    <row r="173" spans="1:10" ht="15" customHeight="1">
      <c r="A173" s="71"/>
      <c r="B173" s="130"/>
      <c r="I173" s="173"/>
      <c r="J173" s="173"/>
    </row>
    <row r="174" spans="1:10" ht="15" customHeight="1">
      <c r="A174" s="71"/>
      <c r="B174" s="130"/>
      <c r="I174" s="173"/>
      <c r="J174" s="173"/>
    </row>
    <row r="175" spans="1:10" ht="15" customHeight="1">
      <c r="A175" s="71"/>
      <c r="B175" s="130"/>
      <c r="I175" s="173"/>
      <c r="J175" s="173"/>
    </row>
    <row r="176" spans="1:10" ht="15" customHeight="1">
      <c r="A176" s="71"/>
      <c r="B176" s="130"/>
      <c r="I176" s="173"/>
      <c r="J176" s="173"/>
    </row>
    <row r="177" spans="1:10" ht="15" customHeight="1">
      <c r="A177" s="71"/>
      <c r="B177" s="130"/>
      <c r="I177" s="173"/>
      <c r="J177" s="173"/>
    </row>
    <row r="178" spans="1:10" ht="15" customHeight="1">
      <c r="A178" s="71"/>
      <c r="B178" s="130"/>
      <c r="I178" s="173"/>
      <c r="J178" s="173"/>
    </row>
    <row r="179" spans="1:10" ht="15" customHeight="1">
      <c r="A179" s="71"/>
      <c r="B179" s="130"/>
      <c r="I179" s="173"/>
      <c r="J179" s="173"/>
    </row>
    <row r="180" spans="1:10" ht="15" customHeight="1">
      <c r="A180" s="71"/>
      <c r="B180" s="130"/>
      <c r="I180" s="173"/>
      <c r="J180" s="173"/>
    </row>
    <row r="181" spans="1:10" ht="15" customHeight="1">
      <c r="A181" s="71"/>
      <c r="B181" s="130"/>
      <c r="I181" s="173"/>
      <c r="J181" s="173"/>
    </row>
    <row r="182" spans="1:10" ht="15" customHeight="1">
      <c r="A182" s="71"/>
      <c r="B182" s="130"/>
      <c r="I182" s="173"/>
      <c r="J182" s="173"/>
    </row>
    <row r="183" spans="1:10" ht="15" customHeight="1">
      <c r="A183" s="71"/>
      <c r="B183" s="130"/>
      <c r="I183" s="173"/>
      <c r="J183" s="173"/>
    </row>
    <row r="184" spans="1:10" ht="15" customHeight="1">
      <c r="A184" s="71"/>
      <c r="B184" s="130"/>
      <c r="I184" s="173"/>
      <c r="J184" s="173"/>
    </row>
    <row r="185" spans="1:10" ht="15" customHeight="1">
      <c r="A185" s="71"/>
      <c r="B185" s="130"/>
      <c r="I185" s="173"/>
      <c r="J185" s="173"/>
    </row>
    <row r="186" spans="1:10" ht="15" customHeight="1">
      <c r="A186" s="71"/>
      <c r="B186" s="130"/>
      <c r="I186" s="173"/>
      <c r="J186" s="173"/>
    </row>
    <row r="187" spans="1:10" ht="15" customHeight="1">
      <c r="A187" s="71"/>
      <c r="B187" s="130"/>
      <c r="I187" s="173"/>
      <c r="J187" s="173"/>
    </row>
    <row r="188" spans="1:10" ht="15" customHeight="1">
      <c r="A188" s="71"/>
      <c r="B188" s="130"/>
      <c r="I188" s="173"/>
      <c r="J188" s="173"/>
    </row>
    <row r="189" spans="1:10" ht="15" customHeight="1">
      <c r="A189" s="71"/>
      <c r="B189" s="130"/>
      <c r="I189" s="173"/>
      <c r="J189" s="173"/>
    </row>
    <row r="190" spans="1:10" ht="15" customHeight="1">
      <c r="A190" s="71"/>
      <c r="B190" s="130"/>
      <c r="I190" s="173"/>
      <c r="J190" s="173"/>
    </row>
    <row r="191" spans="1:10" ht="15" customHeight="1">
      <c r="A191" s="71"/>
      <c r="B191" s="130"/>
      <c r="I191" s="173"/>
      <c r="J191" s="173"/>
    </row>
    <row r="192" spans="1:10" ht="15" customHeight="1">
      <c r="A192" s="71"/>
      <c r="B192" s="130"/>
      <c r="I192" s="173"/>
      <c r="J192" s="173"/>
    </row>
    <row r="193" spans="1:10" ht="15" customHeight="1">
      <c r="A193" s="71"/>
      <c r="B193" s="130"/>
      <c r="I193" s="173"/>
      <c r="J193" s="173"/>
    </row>
    <row r="194" spans="1:10" ht="15" customHeight="1">
      <c r="A194" s="71"/>
      <c r="B194" s="130"/>
      <c r="I194" s="173"/>
      <c r="J194" s="173"/>
    </row>
    <row r="195" spans="1:10" ht="15" customHeight="1">
      <c r="A195" s="71"/>
      <c r="B195" s="130"/>
      <c r="I195" s="173"/>
      <c r="J195" s="173"/>
    </row>
    <row r="196" spans="1:10" ht="15" customHeight="1">
      <c r="A196" s="71"/>
      <c r="B196" s="130"/>
      <c r="I196" s="173"/>
      <c r="J196" s="173"/>
    </row>
    <row r="197" spans="1:10" ht="15" customHeight="1">
      <c r="A197" s="71"/>
      <c r="B197" s="130"/>
      <c r="I197" s="173"/>
      <c r="J197" s="173"/>
    </row>
    <row r="198" spans="1:10" ht="15" customHeight="1">
      <c r="A198" s="71"/>
      <c r="B198" s="130"/>
      <c r="I198" s="173"/>
      <c r="J198" s="173"/>
    </row>
    <row r="199" spans="1:10" ht="15" customHeight="1">
      <c r="A199" s="71"/>
      <c r="B199" s="130"/>
      <c r="I199" s="173"/>
      <c r="J199" s="173"/>
    </row>
    <row r="200" spans="1:10" ht="15" customHeight="1">
      <c r="A200" s="71"/>
      <c r="B200" s="130"/>
      <c r="I200" s="173"/>
      <c r="J200" s="173"/>
    </row>
    <row r="201" spans="1:10" ht="15" customHeight="1">
      <c r="A201" s="71"/>
      <c r="B201" s="130"/>
      <c r="I201" s="173"/>
      <c r="J201" s="173"/>
    </row>
    <row r="202" spans="1:10" ht="15" customHeight="1">
      <c r="A202" s="71"/>
      <c r="B202" s="130"/>
      <c r="I202" s="173"/>
      <c r="J202" s="173"/>
    </row>
    <row r="203" spans="1:10" ht="15" customHeight="1">
      <c r="A203" s="71"/>
      <c r="B203" s="130"/>
      <c r="I203" s="173"/>
      <c r="J203" s="173"/>
    </row>
    <row r="204" spans="1:10" ht="15" customHeight="1">
      <c r="A204" s="71"/>
      <c r="B204" s="130"/>
      <c r="I204" s="173"/>
      <c r="J204" s="173"/>
    </row>
    <row r="205" spans="1:10" ht="15" customHeight="1">
      <c r="A205" s="71"/>
      <c r="B205" s="130"/>
      <c r="I205" s="173"/>
      <c r="J205" s="173"/>
    </row>
    <row r="206" spans="1:10" ht="15" customHeight="1">
      <c r="A206" s="71"/>
      <c r="B206" s="130"/>
      <c r="I206" s="173"/>
      <c r="J206" s="173"/>
    </row>
    <row r="207" spans="1:10" ht="15" customHeight="1">
      <c r="A207" s="71"/>
      <c r="B207" s="130"/>
      <c r="I207" s="173"/>
      <c r="J207" s="173"/>
    </row>
    <row r="208" spans="1:10" ht="15" customHeight="1">
      <c r="A208" s="71"/>
      <c r="B208" s="130"/>
      <c r="I208" s="173"/>
      <c r="J208" s="173"/>
    </row>
    <row r="209" spans="1:10" ht="15" customHeight="1">
      <c r="A209" s="71"/>
      <c r="B209" s="130"/>
      <c r="I209" s="173"/>
      <c r="J209" s="173"/>
    </row>
    <row r="210" spans="1:10" ht="15" customHeight="1">
      <c r="A210" s="71"/>
      <c r="B210" s="130"/>
      <c r="I210" s="173"/>
      <c r="J210" s="173"/>
    </row>
    <row r="211" spans="1:10" ht="15" customHeight="1">
      <c r="A211" s="71"/>
      <c r="B211" s="130"/>
      <c r="I211" s="173"/>
      <c r="J211" s="173"/>
    </row>
    <row r="212" spans="1:10" ht="15" customHeight="1">
      <c r="A212" s="71"/>
      <c r="B212" s="130"/>
      <c r="I212" s="173"/>
      <c r="J212" s="173"/>
    </row>
    <row r="213" spans="1:10" ht="15" customHeight="1">
      <c r="A213" s="71"/>
      <c r="B213" s="130"/>
      <c r="I213" s="173"/>
      <c r="J213" s="173"/>
    </row>
    <row r="214" spans="1:10" ht="15" customHeight="1">
      <c r="A214" s="71"/>
      <c r="B214" s="130"/>
      <c r="I214" s="173"/>
      <c r="J214" s="173"/>
    </row>
    <row r="215" spans="1:10" ht="15" customHeight="1">
      <c r="A215" s="71"/>
      <c r="B215" s="130"/>
      <c r="I215" s="173"/>
      <c r="J215" s="173"/>
    </row>
    <row r="216" spans="1:10" ht="15" customHeight="1">
      <c r="A216" s="71"/>
      <c r="B216" s="130"/>
      <c r="I216" s="173"/>
      <c r="J216" s="173"/>
    </row>
    <row r="217" spans="1:10" ht="15" customHeight="1">
      <c r="A217" s="71"/>
      <c r="B217" s="130"/>
      <c r="I217" s="173"/>
      <c r="J217" s="173"/>
    </row>
    <row r="218" spans="1:10" ht="15" customHeight="1">
      <c r="A218" s="71"/>
      <c r="B218" s="130"/>
      <c r="I218" s="173"/>
      <c r="J218" s="173"/>
    </row>
    <row r="219" spans="1:10" ht="15" customHeight="1">
      <c r="A219" s="71"/>
      <c r="B219" s="130"/>
      <c r="I219" s="173"/>
      <c r="J219" s="173"/>
    </row>
    <row r="220" spans="1:10" ht="15" customHeight="1">
      <c r="A220" s="71"/>
      <c r="B220" s="130"/>
      <c r="I220" s="173"/>
      <c r="J220" s="173"/>
    </row>
    <row r="221" spans="1:10" ht="15" customHeight="1">
      <c r="A221" s="71"/>
      <c r="B221" s="130"/>
      <c r="I221" s="173"/>
      <c r="J221" s="173"/>
    </row>
    <row r="222" spans="1:10" ht="15" customHeight="1">
      <c r="A222" s="71"/>
      <c r="B222" s="130"/>
      <c r="I222" s="173"/>
      <c r="J222" s="173"/>
    </row>
    <row r="223" spans="1:10" ht="15" customHeight="1">
      <c r="A223" s="71"/>
      <c r="B223" s="130"/>
      <c r="I223" s="173"/>
      <c r="J223" s="173"/>
    </row>
    <row r="224" spans="1:10" ht="15" customHeight="1">
      <c r="A224" s="71"/>
      <c r="B224" s="130"/>
      <c r="I224" s="173"/>
      <c r="J224" s="173"/>
    </row>
    <row r="225" spans="1:10" ht="15" customHeight="1">
      <c r="A225" s="71"/>
      <c r="B225" s="130"/>
      <c r="I225" s="173"/>
      <c r="J225" s="173"/>
    </row>
    <row r="226" spans="1:10" ht="15" customHeight="1">
      <c r="A226" s="71"/>
      <c r="B226" s="130"/>
      <c r="I226" s="173"/>
      <c r="J226" s="173"/>
    </row>
    <row r="227" spans="1:10" ht="15" customHeight="1">
      <c r="A227" s="71"/>
      <c r="B227" s="130"/>
      <c r="I227" s="173"/>
      <c r="J227" s="173"/>
    </row>
    <row r="228" spans="1:10" ht="15" customHeight="1">
      <c r="A228" s="71"/>
      <c r="B228" s="130"/>
      <c r="I228" s="173"/>
      <c r="J228" s="173"/>
    </row>
    <row r="229" spans="1:10" ht="15" customHeight="1">
      <c r="A229" s="71"/>
      <c r="B229" s="130"/>
      <c r="I229" s="173"/>
      <c r="J229" s="173"/>
    </row>
    <row r="230" spans="1:10" ht="15" customHeight="1">
      <c r="A230" s="71"/>
      <c r="B230" s="130"/>
      <c r="I230" s="173"/>
      <c r="J230" s="173"/>
    </row>
    <row r="231" spans="1:10" ht="15" customHeight="1">
      <c r="A231" s="71"/>
      <c r="B231" s="130"/>
      <c r="I231" s="173"/>
      <c r="J231" s="173"/>
    </row>
    <row r="232" spans="1:10" ht="15" customHeight="1">
      <c r="A232" s="71"/>
      <c r="B232" s="130"/>
      <c r="I232" s="173"/>
      <c r="J232" s="173"/>
    </row>
    <row r="233" spans="1:10" ht="15" customHeight="1">
      <c r="A233" s="71"/>
      <c r="B233" s="130"/>
      <c r="I233" s="173"/>
      <c r="J233" s="173"/>
    </row>
    <row r="234" spans="1:10" ht="15" customHeight="1">
      <c r="A234" s="71"/>
      <c r="B234" s="130"/>
      <c r="I234" s="173"/>
      <c r="J234" s="173"/>
    </row>
    <row r="235" spans="1:10" ht="15" customHeight="1">
      <c r="A235" s="71"/>
      <c r="B235" s="130"/>
      <c r="I235" s="173"/>
      <c r="J235" s="173"/>
    </row>
    <row r="236" spans="1:10" ht="15" customHeight="1">
      <c r="A236" s="71"/>
      <c r="B236" s="130"/>
      <c r="I236" s="173"/>
      <c r="J236" s="173"/>
    </row>
    <row r="237" spans="1:10" ht="15" customHeight="1">
      <c r="A237" s="71"/>
      <c r="B237" s="130"/>
      <c r="I237" s="173"/>
      <c r="J237" s="173"/>
    </row>
    <row r="238" spans="1:10" ht="15" customHeight="1">
      <c r="A238" s="71"/>
      <c r="B238" s="130"/>
      <c r="I238" s="173"/>
      <c r="J238" s="173"/>
    </row>
    <row r="239" spans="1:10" ht="15" customHeight="1">
      <c r="A239" s="71"/>
      <c r="B239" s="130"/>
      <c r="I239" s="173"/>
      <c r="J239" s="173"/>
    </row>
    <row r="240" spans="1:10" ht="15" customHeight="1">
      <c r="A240" s="71"/>
      <c r="B240" s="130"/>
      <c r="I240" s="173"/>
      <c r="J240" s="173"/>
    </row>
    <row r="241" spans="1:10" ht="15" customHeight="1">
      <c r="A241" s="71"/>
      <c r="B241" s="130"/>
      <c r="I241" s="173"/>
      <c r="J241" s="173"/>
    </row>
    <row r="242" spans="1:10" ht="15" customHeight="1">
      <c r="A242" s="71"/>
      <c r="B242" s="130"/>
      <c r="I242" s="173"/>
      <c r="J242" s="173"/>
    </row>
    <row r="243" spans="1:10" ht="15" customHeight="1">
      <c r="A243" s="71"/>
      <c r="B243" s="130"/>
      <c r="I243" s="173"/>
      <c r="J243" s="173"/>
    </row>
    <row r="244" spans="1:10" ht="15" customHeight="1">
      <c r="A244" s="71"/>
      <c r="B244" s="130"/>
      <c r="I244" s="173"/>
      <c r="J244" s="173"/>
    </row>
    <row r="245" spans="1:10" ht="15" customHeight="1">
      <c r="A245" s="71"/>
      <c r="B245" s="130"/>
      <c r="I245" s="173"/>
      <c r="J245" s="173"/>
    </row>
    <row r="246" spans="1:10" ht="15" customHeight="1">
      <c r="A246" s="71"/>
      <c r="B246" s="130"/>
      <c r="I246" s="173"/>
      <c r="J246" s="173"/>
    </row>
    <row r="247" spans="1:10" ht="15" customHeight="1">
      <c r="A247" s="71"/>
      <c r="B247" s="130"/>
      <c r="I247" s="173"/>
      <c r="J247" s="173"/>
    </row>
    <row r="248" spans="1:10" ht="15" customHeight="1">
      <c r="A248" s="71"/>
      <c r="B248" s="130"/>
      <c r="I248" s="173"/>
      <c r="J248" s="173"/>
    </row>
    <row r="249" spans="1:10" ht="15" customHeight="1">
      <c r="A249" s="71"/>
      <c r="B249" s="130"/>
      <c r="I249" s="173"/>
      <c r="J249" s="173"/>
    </row>
    <row r="250" spans="1:10" ht="15" customHeight="1">
      <c r="A250" s="71"/>
      <c r="B250" s="130"/>
      <c r="I250" s="173"/>
      <c r="J250" s="173"/>
    </row>
    <row r="251" spans="1:10" ht="15" customHeight="1">
      <c r="A251" s="71"/>
      <c r="B251" s="130"/>
      <c r="I251" s="173"/>
      <c r="J251" s="173"/>
    </row>
    <row r="252" spans="1:10" ht="15" customHeight="1">
      <c r="A252" s="71"/>
      <c r="B252" s="130"/>
      <c r="I252" s="173"/>
      <c r="J252" s="173"/>
    </row>
    <row r="253" spans="1:10" ht="15" customHeight="1">
      <c r="A253" s="71"/>
      <c r="B253" s="130"/>
      <c r="I253" s="173"/>
      <c r="J253" s="173"/>
    </row>
    <row r="254" spans="1:10" ht="15" customHeight="1">
      <c r="A254" s="71"/>
      <c r="B254" s="130"/>
      <c r="I254" s="173"/>
      <c r="J254" s="173"/>
    </row>
    <row r="255" spans="1:10" ht="15" customHeight="1">
      <c r="A255" s="71"/>
      <c r="B255" s="130"/>
      <c r="I255" s="173"/>
      <c r="J255" s="173"/>
    </row>
    <row r="256" spans="1:10" ht="15" customHeight="1">
      <c r="A256" s="71"/>
      <c r="B256" s="130"/>
      <c r="I256" s="173"/>
      <c r="J256" s="173"/>
    </row>
    <row r="257" spans="1:10" ht="15" customHeight="1">
      <c r="A257" s="71"/>
      <c r="B257" s="130"/>
      <c r="I257" s="173"/>
      <c r="J257" s="173"/>
    </row>
    <row r="258" spans="1:10" ht="15" customHeight="1">
      <c r="A258" s="71"/>
      <c r="B258" s="130"/>
      <c r="I258" s="173"/>
      <c r="J258" s="173"/>
    </row>
    <row r="259" spans="1:10" ht="15" customHeight="1">
      <c r="A259" s="71"/>
      <c r="B259" s="130"/>
      <c r="I259" s="173"/>
      <c r="J259" s="173"/>
    </row>
    <row r="260" spans="1:10" ht="15" customHeight="1">
      <c r="A260" s="71"/>
      <c r="B260" s="130"/>
      <c r="I260" s="173"/>
      <c r="J260" s="173"/>
    </row>
    <row r="261" spans="1:2" ht="15" customHeight="1">
      <c r="A261" s="71"/>
      <c r="B261" s="130"/>
    </row>
    <row r="262" spans="1:2" ht="15" customHeight="1">
      <c r="A262" s="71"/>
      <c r="B262" s="130"/>
    </row>
    <row r="263" spans="1:2" ht="15" customHeight="1">
      <c r="A263" s="71"/>
      <c r="B263" s="130"/>
    </row>
    <row r="264" spans="1:2" ht="15" customHeight="1">
      <c r="A264" s="71"/>
      <c r="B264" s="130"/>
    </row>
    <row r="265" spans="1:2" ht="15" customHeight="1">
      <c r="A265" s="71"/>
      <c r="B265" s="130"/>
    </row>
    <row r="266" spans="1:2" ht="15" customHeight="1">
      <c r="A266" s="71"/>
      <c r="B266" s="130"/>
    </row>
    <row r="267" spans="1:2" ht="15" customHeight="1">
      <c r="A267" s="71"/>
      <c r="B267" s="130"/>
    </row>
    <row r="268" spans="1:2" ht="15" customHeight="1">
      <c r="A268" s="71"/>
      <c r="B268" s="130"/>
    </row>
    <row r="269" spans="1:2" ht="15" customHeight="1">
      <c r="A269" s="71"/>
      <c r="B269" s="130"/>
    </row>
    <row r="270" spans="1:2" ht="15" customHeight="1">
      <c r="A270" s="71"/>
      <c r="B270" s="130"/>
    </row>
    <row r="271" spans="1:2" ht="15" customHeight="1">
      <c r="A271" s="71"/>
      <c r="B271" s="130"/>
    </row>
    <row r="272" spans="1:2" ht="15" customHeight="1">
      <c r="A272" s="71"/>
      <c r="B272" s="130"/>
    </row>
    <row r="273" spans="1:2" ht="15" customHeight="1">
      <c r="A273" s="71"/>
      <c r="B273" s="130"/>
    </row>
    <row r="274" spans="1:2" ht="15" customHeight="1">
      <c r="A274" s="71"/>
      <c r="B274" s="130"/>
    </row>
    <row r="275" spans="1:2" ht="15" customHeight="1">
      <c r="A275" s="71"/>
      <c r="B275" s="130"/>
    </row>
    <row r="276" spans="1:2" ht="15" customHeight="1">
      <c r="A276" s="71"/>
      <c r="B276" s="130"/>
    </row>
    <row r="277" spans="1:2" ht="15" customHeight="1">
      <c r="A277" s="71"/>
      <c r="B277" s="130"/>
    </row>
    <row r="278" spans="1:2" ht="15" customHeight="1">
      <c r="A278" s="71"/>
      <c r="B278" s="130"/>
    </row>
    <row r="279" spans="1:2" ht="15" customHeight="1">
      <c r="A279" s="71"/>
      <c r="B279" s="130"/>
    </row>
    <row r="280" spans="1:2" ht="15" customHeight="1">
      <c r="A280" s="71"/>
      <c r="B280" s="130"/>
    </row>
    <row r="281" spans="1:2" ht="15" customHeight="1">
      <c r="A281" s="71"/>
      <c r="B281" s="130"/>
    </row>
    <row r="282" spans="1:2" ht="15" customHeight="1">
      <c r="A282" s="71"/>
      <c r="B282" s="130"/>
    </row>
    <row r="283" spans="1:2" ht="15" customHeight="1">
      <c r="A283" s="71"/>
      <c r="B283" s="130"/>
    </row>
    <row r="284" spans="1:2" ht="15" customHeight="1">
      <c r="A284" s="71"/>
      <c r="B284" s="130"/>
    </row>
    <row r="285" spans="1:2" ht="15" customHeight="1">
      <c r="A285" s="71"/>
      <c r="B285" s="130"/>
    </row>
    <row r="286" spans="1:2" ht="15" customHeight="1">
      <c r="A286" s="71"/>
      <c r="B286" s="130"/>
    </row>
    <row r="287" spans="1:2" ht="15" customHeight="1">
      <c r="A287" s="71"/>
      <c r="B287" s="130"/>
    </row>
    <row r="288" spans="1:2" ht="15" customHeight="1">
      <c r="A288" s="71"/>
      <c r="B288" s="130"/>
    </row>
    <row r="289" spans="1:2" ht="15" customHeight="1">
      <c r="A289" s="71"/>
      <c r="B289" s="130"/>
    </row>
    <row r="290" spans="1:2" ht="15" customHeight="1">
      <c r="A290" s="71"/>
      <c r="B290" s="130"/>
    </row>
    <row r="291" spans="1:2" ht="15" customHeight="1">
      <c r="A291" s="71"/>
      <c r="B291" s="130"/>
    </row>
    <row r="292" spans="1:2" ht="15" customHeight="1">
      <c r="A292" s="71"/>
      <c r="B292" s="130"/>
    </row>
    <row r="293" spans="1:2" ht="15" customHeight="1">
      <c r="A293" s="71"/>
      <c r="B293" s="130"/>
    </row>
    <row r="294" spans="1:2" ht="15" customHeight="1">
      <c r="A294" s="71"/>
      <c r="B294" s="130"/>
    </row>
    <row r="295" spans="1:2" ht="15" customHeight="1">
      <c r="A295" s="71"/>
      <c r="B295" s="130"/>
    </row>
    <row r="296" spans="1:2" ht="15" customHeight="1">
      <c r="A296" s="71"/>
      <c r="B296" s="130"/>
    </row>
    <row r="297" spans="1:2" ht="15" customHeight="1">
      <c r="A297" s="71"/>
      <c r="B297" s="130"/>
    </row>
    <row r="298" spans="1:2" ht="15" customHeight="1">
      <c r="A298" s="71"/>
      <c r="B298" s="130"/>
    </row>
    <row r="299" spans="1:2" ht="15" customHeight="1">
      <c r="A299" s="71"/>
      <c r="B299" s="130"/>
    </row>
    <row r="300" spans="1:2" ht="15" customHeight="1">
      <c r="A300" s="71"/>
      <c r="B300" s="130"/>
    </row>
    <row r="301" spans="1:2" ht="15" customHeight="1">
      <c r="A301" s="71"/>
      <c r="B301" s="130"/>
    </row>
    <row r="302" spans="1:2" ht="15" customHeight="1">
      <c r="A302" s="71"/>
      <c r="B302" s="130"/>
    </row>
    <row r="303" spans="1:2" ht="15" customHeight="1">
      <c r="A303" s="71"/>
      <c r="B303" s="130"/>
    </row>
    <row r="304" spans="1:2" ht="15" customHeight="1">
      <c r="A304" s="71"/>
      <c r="B304" s="130"/>
    </row>
    <row r="305" spans="1:2" ht="15" customHeight="1">
      <c r="A305" s="71"/>
      <c r="B305" s="130"/>
    </row>
    <row r="306" spans="1:2" ht="15" customHeight="1">
      <c r="A306" s="71"/>
      <c r="B306" s="130"/>
    </row>
    <row r="307" spans="1:2" ht="15" customHeight="1">
      <c r="A307" s="71"/>
      <c r="B307" s="130"/>
    </row>
    <row r="308" spans="1:2" ht="15" customHeight="1">
      <c r="A308" s="71"/>
      <c r="B308" s="130"/>
    </row>
    <row r="309" spans="1:2" ht="15" customHeight="1">
      <c r="A309" s="71"/>
      <c r="B309" s="130"/>
    </row>
    <row r="310" spans="1:2" ht="15" customHeight="1">
      <c r="A310" s="71"/>
      <c r="B310" s="130"/>
    </row>
    <row r="311" spans="1:2" ht="15" customHeight="1">
      <c r="A311" s="71"/>
      <c r="B311" s="130"/>
    </row>
    <row r="312" spans="1:2" ht="15" customHeight="1">
      <c r="A312" s="71"/>
      <c r="B312" s="130"/>
    </row>
    <row r="313" spans="1:2" ht="15" customHeight="1">
      <c r="A313" s="71"/>
      <c r="B313" s="130"/>
    </row>
    <row r="314" spans="1:2" ht="15" customHeight="1">
      <c r="A314" s="71"/>
      <c r="B314" s="130"/>
    </row>
    <row r="315" spans="1:2" ht="15" customHeight="1">
      <c r="A315" s="71"/>
      <c r="B315" s="130"/>
    </row>
    <row r="316" spans="1:2" ht="15" customHeight="1">
      <c r="A316" s="71"/>
      <c r="B316" s="130"/>
    </row>
    <row r="317" spans="1:2" ht="15" customHeight="1">
      <c r="A317" s="71"/>
      <c r="B317" s="130"/>
    </row>
    <row r="318" spans="1:2" ht="15" customHeight="1">
      <c r="A318" s="71"/>
      <c r="B318" s="130"/>
    </row>
    <row r="319" spans="1:2" ht="15" customHeight="1">
      <c r="A319" s="71"/>
      <c r="B319" s="130"/>
    </row>
    <row r="320" spans="1:2" ht="15" customHeight="1">
      <c r="A320" s="71"/>
      <c r="B320" s="130"/>
    </row>
    <row r="321" spans="1:2" ht="15" customHeight="1">
      <c r="A321" s="71"/>
      <c r="B321" s="130"/>
    </row>
    <row r="322" spans="1:2" ht="15" customHeight="1">
      <c r="A322" s="71"/>
      <c r="B322" s="130"/>
    </row>
    <row r="323" spans="1:2" ht="15" customHeight="1">
      <c r="A323" s="71"/>
      <c r="B323" s="130"/>
    </row>
    <row r="324" spans="1:2" ht="15" customHeight="1">
      <c r="A324" s="71"/>
      <c r="B324" s="130"/>
    </row>
    <row r="325" spans="1:2" ht="15" customHeight="1">
      <c r="A325" s="71"/>
      <c r="B325" s="130"/>
    </row>
    <row r="326" spans="1:2" ht="15" customHeight="1">
      <c r="A326" s="71"/>
      <c r="B326" s="130"/>
    </row>
    <row r="327" spans="1:2" ht="15" customHeight="1">
      <c r="A327" s="71"/>
      <c r="B327" s="130"/>
    </row>
    <row r="328" spans="1:2" ht="15" customHeight="1">
      <c r="A328" s="71"/>
      <c r="B328" s="130"/>
    </row>
    <row r="329" spans="1:2" ht="15" customHeight="1">
      <c r="A329" s="71"/>
      <c r="B329" s="130"/>
    </row>
    <row r="330" spans="1:2" ht="15" customHeight="1">
      <c r="A330" s="71"/>
      <c r="B330" s="130"/>
    </row>
    <row r="331" spans="1:2" ht="15" customHeight="1">
      <c r="A331" s="71"/>
      <c r="B331" s="130"/>
    </row>
    <row r="332" spans="1:2" ht="15" customHeight="1">
      <c r="A332" s="71"/>
      <c r="B332" s="130"/>
    </row>
    <row r="333" spans="1:2" ht="15" customHeight="1">
      <c r="A333" s="71"/>
      <c r="B333" s="130"/>
    </row>
    <row r="334" spans="1:2" ht="15" customHeight="1">
      <c r="A334" s="71"/>
      <c r="B334" s="130"/>
    </row>
    <row r="335" spans="1:2" ht="15" customHeight="1">
      <c r="A335" s="71"/>
      <c r="B335" s="130"/>
    </row>
    <row r="336" spans="1:2" ht="15" customHeight="1">
      <c r="A336" s="71"/>
      <c r="B336" s="130"/>
    </row>
    <row r="337" spans="1:2" ht="15" customHeight="1">
      <c r="A337" s="71"/>
      <c r="B337" s="130"/>
    </row>
    <row r="338" spans="1:2" ht="15" customHeight="1">
      <c r="A338" s="71"/>
      <c r="B338" s="130"/>
    </row>
    <row r="339" spans="1:2" ht="15" customHeight="1">
      <c r="A339" s="71"/>
      <c r="B339" s="130"/>
    </row>
    <row r="340" spans="1:2" ht="15" customHeight="1">
      <c r="A340" s="71"/>
      <c r="B340" s="130"/>
    </row>
    <row r="341" spans="1:2" ht="15" customHeight="1">
      <c r="A341" s="71"/>
      <c r="B341" s="130"/>
    </row>
    <row r="342" spans="1:2" ht="15" customHeight="1">
      <c r="A342" s="71"/>
      <c r="B342" s="130"/>
    </row>
    <row r="343" spans="1:2" ht="15" customHeight="1">
      <c r="A343" s="71"/>
      <c r="B343" s="130"/>
    </row>
    <row r="344" spans="1:2" ht="15" customHeight="1">
      <c r="A344" s="71"/>
      <c r="B344" s="130"/>
    </row>
    <row r="345" spans="1:2" ht="15" customHeight="1">
      <c r="A345" s="71"/>
      <c r="B345" s="130"/>
    </row>
    <row r="346" spans="1:2" ht="15" customHeight="1">
      <c r="A346" s="71"/>
      <c r="B346" s="130"/>
    </row>
    <row r="347" spans="1:2" ht="15" customHeight="1">
      <c r="A347" s="71"/>
      <c r="B347" s="130"/>
    </row>
    <row r="348" spans="1:2" ht="15" customHeight="1">
      <c r="A348" s="71"/>
      <c r="B348" s="130"/>
    </row>
    <row r="349" spans="1:2" ht="15" customHeight="1">
      <c r="A349" s="71"/>
      <c r="B349" s="130"/>
    </row>
    <row r="350" spans="1:2" ht="15" customHeight="1">
      <c r="A350" s="71"/>
      <c r="B350" s="130"/>
    </row>
    <row r="351" spans="1:2" ht="15" customHeight="1">
      <c r="A351" s="71"/>
      <c r="B351" s="130"/>
    </row>
    <row r="352" spans="1:2" ht="15" customHeight="1">
      <c r="A352" s="71"/>
      <c r="B352" s="130"/>
    </row>
    <row r="353" spans="1:2" ht="15" customHeight="1">
      <c r="A353" s="71"/>
      <c r="B353" s="130"/>
    </row>
    <row r="354" spans="1:2" ht="15" customHeight="1">
      <c r="A354" s="71"/>
      <c r="B354" s="130"/>
    </row>
    <row r="355" spans="1:2" ht="15" customHeight="1">
      <c r="A355" s="71"/>
      <c r="B355" s="130"/>
    </row>
    <row r="356" spans="1:2" ht="15" customHeight="1">
      <c r="A356" s="71"/>
      <c r="B356" s="130"/>
    </row>
    <row r="357" spans="1:2" ht="15" customHeight="1">
      <c r="A357" s="71"/>
      <c r="B357" s="130"/>
    </row>
    <row r="358" spans="1:2" ht="15" customHeight="1">
      <c r="A358" s="71"/>
      <c r="B358" s="130"/>
    </row>
    <row r="359" spans="1:2" ht="15" customHeight="1">
      <c r="A359" s="71"/>
      <c r="B359" s="130"/>
    </row>
    <row r="360" spans="1:2" ht="15" customHeight="1">
      <c r="A360" s="71"/>
      <c r="B360" s="130"/>
    </row>
    <row r="361" spans="1:2" ht="15" customHeight="1">
      <c r="A361" s="71"/>
      <c r="B361" s="130"/>
    </row>
    <row r="362" spans="1:2" ht="15" customHeight="1">
      <c r="A362" s="71"/>
      <c r="B362" s="130"/>
    </row>
    <row r="363" spans="1:2" ht="15" customHeight="1">
      <c r="A363" s="71"/>
      <c r="B363" s="130"/>
    </row>
    <row r="364" spans="1:2" ht="15" customHeight="1">
      <c r="A364" s="71"/>
      <c r="B364" s="130"/>
    </row>
    <row r="365" spans="1:2" ht="15" customHeight="1">
      <c r="A365" s="71"/>
      <c r="B365" s="130"/>
    </row>
    <row r="366" spans="1:2" ht="15" customHeight="1">
      <c r="A366" s="71"/>
      <c r="B366" s="130"/>
    </row>
    <row r="367" spans="1:2" ht="15" customHeight="1">
      <c r="A367" s="71"/>
      <c r="B367" s="130"/>
    </row>
    <row r="368" spans="1:2" ht="15" customHeight="1">
      <c r="A368" s="71"/>
      <c r="B368" s="130"/>
    </row>
    <row r="369" spans="1:2" ht="15" customHeight="1">
      <c r="A369" s="71"/>
      <c r="B369" s="130"/>
    </row>
    <row r="370" spans="1:2" ht="15" customHeight="1">
      <c r="A370" s="71"/>
      <c r="B370" s="130"/>
    </row>
    <row r="371" spans="1:2" ht="15" customHeight="1">
      <c r="A371" s="71"/>
      <c r="B371" s="130"/>
    </row>
    <row r="372" spans="1:2" ht="15" customHeight="1">
      <c r="A372" s="71"/>
      <c r="B372" s="130"/>
    </row>
    <row r="373" spans="1:2" ht="15" customHeight="1">
      <c r="A373" s="71"/>
      <c r="B373" s="130"/>
    </row>
    <row r="374" spans="1:2" ht="15" customHeight="1">
      <c r="A374" s="71"/>
      <c r="B374" s="130"/>
    </row>
    <row r="375" spans="1:2" ht="15" customHeight="1">
      <c r="A375" s="71"/>
      <c r="B375" s="130"/>
    </row>
    <row r="376" spans="1:2" ht="15" customHeight="1">
      <c r="A376" s="71"/>
      <c r="B376" s="130"/>
    </row>
    <row r="377" spans="1:2" ht="15" customHeight="1">
      <c r="A377" s="71"/>
      <c r="B377" s="130"/>
    </row>
    <row r="378" spans="1:2" ht="15" customHeight="1">
      <c r="A378" s="71"/>
      <c r="B378" s="130"/>
    </row>
    <row r="379" spans="1:2" ht="15" customHeight="1">
      <c r="A379" s="71"/>
      <c r="B379" s="130"/>
    </row>
    <row r="380" spans="1:2" ht="15" customHeight="1">
      <c r="A380" s="71"/>
      <c r="B380" s="130"/>
    </row>
    <row r="381" spans="1:2" ht="15" customHeight="1">
      <c r="A381" s="71"/>
      <c r="B381" s="130"/>
    </row>
    <row r="382" spans="1:2" ht="15" customHeight="1">
      <c r="A382" s="71"/>
      <c r="B382" s="130"/>
    </row>
    <row r="383" spans="1:2" ht="15" customHeight="1">
      <c r="A383" s="71"/>
      <c r="B383" s="130"/>
    </row>
    <row r="384" spans="1:2" ht="15" customHeight="1">
      <c r="A384" s="71"/>
      <c r="B384" s="130"/>
    </row>
    <row r="385" spans="1:2" ht="15" customHeight="1">
      <c r="A385" s="71"/>
      <c r="B385" s="130"/>
    </row>
    <row r="386" spans="1:2" ht="15" customHeight="1">
      <c r="A386" s="71"/>
      <c r="B386" s="130"/>
    </row>
    <row r="387" spans="1:2" ht="15" customHeight="1">
      <c r="A387" s="71"/>
      <c r="B387" s="130"/>
    </row>
    <row r="388" spans="1:2" ht="15" customHeight="1">
      <c r="A388" s="71"/>
      <c r="B388" s="130"/>
    </row>
    <row r="389" spans="1:2" ht="15" customHeight="1">
      <c r="A389" s="71"/>
      <c r="B389" s="130"/>
    </row>
    <row r="390" spans="1:2" ht="15" customHeight="1">
      <c r="A390" s="71"/>
      <c r="B390" s="130"/>
    </row>
    <row r="391" spans="1:2" ht="15" customHeight="1">
      <c r="A391" s="71"/>
      <c r="B391" s="130"/>
    </row>
    <row r="392" spans="1:2" ht="15" customHeight="1">
      <c r="A392" s="71"/>
      <c r="B392" s="130"/>
    </row>
    <row r="393" spans="1:2" ht="15" customHeight="1">
      <c r="A393" s="71"/>
      <c r="B393" s="130"/>
    </row>
    <row r="394" spans="1:2" ht="15" customHeight="1">
      <c r="A394" s="71"/>
      <c r="B394" s="130"/>
    </row>
    <row r="395" spans="1:2" ht="15" customHeight="1">
      <c r="A395" s="71"/>
      <c r="B395" s="130"/>
    </row>
    <row r="396" spans="1:2" ht="15" customHeight="1">
      <c r="A396" s="71"/>
      <c r="B396" s="130"/>
    </row>
    <row r="397" spans="1:2" ht="15" customHeight="1">
      <c r="A397" s="71"/>
      <c r="B397" s="130"/>
    </row>
    <row r="398" spans="1:2" ht="15" customHeight="1">
      <c r="A398" s="71"/>
      <c r="B398" s="130"/>
    </row>
    <row r="399" spans="1:2" ht="15" customHeight="1">
      <c r="A399" s="71"/>
      <c r="B399" s="130"/>
    </row>
    <row r="400" spans="1:2" ht="15" customHeight="1">
      <c r="A400" s="71"/>
      <c r="B400" s="130"/>
    </row>
    <row r="401" spans="1:2" ht="15" customHeight="1">
      <c r="A401" s="71"/>
      <c r="B401" s="130"/>
    </row>
    <row r="402" spans="1:2" ht="15" customHeight="1">
      <c r="A402" s="71"/>
      <c r="B402" s="130"/>
    </row>
    <row r="403" spans="1:2" ht="15" customHeight="1">
      <c r="A403" s="71"/>
      <c r="B403" s="130"/>
    </row>
    <row r="404" spans="1:2" ht="15" customHeight="1">
      <c r="A404" s="71"/>
      <c r="B404" s="130"/>
    </row>
    <row r="405" spans="1:2" ht="15" customHeight="1">
      <c r="A405" s="71"/>
      <c r="B405" s="130"/>
    </row>
    <row r="406" spans="1:2" ht="15" customHeight="1">
      <c r="A406" s="71"/>
      <c r="B406" s="130"/>
    </row>
    <row r="407" spans="1:2" ht="15" customHeight="1">
      <c r="A407" s="71"/>
      <c r="B407" s="130"/>
    </row>
    <row r="408" spans="1:2" ht="15" customHeight="1">
      <c r="A408" s="71"/>
      <c r="B408" s="130"/>
    </row>
    <row r="409" spans="1:2" ht="15" customHeight="1">
      <c r="A409" s="71"/>
      <c r="B409" s="130"/>
    </row>
    <row r="410" spans="1:2" ht="15" customHeight="1">
      <c r="A410" s="71"/>
      <c r="B410" s="130"/>
    </row>
    <row r="411" spans="1:2" ht="15" customHeight="1">
      <c r="A411" s="71"/>
      <c r="B411" s="130"/>
    </row>
    <row r="412" spans="1:2" ht="15" customHeight="1">
      <c r="A412" s="71"/>
      <c r="B412" s="130"/>
    </row>
    <row r="413" spans="1:2" ht="15" customHeight="1">
      <c r="A413" s="71"/>
      <c r="B413" s="130"/>
    </row>
    <row r="414" spans="1:2" ht="15" customHeight="1">
      <c r="A414" s="71"/>
      <c r="B414" s="130"/>
    </row>
    <row r="415" spans="1:2" ht="15" customHeight="1">
      <c r="A415" s="71"/>
      <c r="B415" s="130"/>
    </row>
    <row r="416" spans="1:2" ht="15" customHeight="1">
      <c r="A416" s="71"/>
      <c r="B416" s="130"/>
    </row>
    <row r="417" spans="1:2" ht="15" customHeight="1">
      <c r="A417" s="71"/>
      <c r="B417" s="130"/>
    </row>
    <row r="418" spans="1:2" ht="15" customHeight="1">
      <c r="A418" s="71"/>
      <c r="B418" s="130"/>
    </row>
    <row r="419" spans="1:2" ht="15" customHeight="1">
      <c r="A419" s="71"/>
      <c r="B419" s="130"/>
    </row>
    <row r="420" spans="1:2" ht="15" customHeight="1">
      <c r="A420" s="71"/>
      <c r="B420" s="130"/>
    </row>
    <row r="421" spans="1:2" ht="15" customHeight="1">
      <c r="A421" s="71"/>
      <c r="B421" s="130"/>
    </row>
    <row r="422" spans="1:2" ht="15" customHeight="1">
      <c r="A422" s="71"/>
      <c r="B422" s="130"/>
    </row>
    <row r="423" spans="1:2" ht="15" customHeight="1">
      <c r="A423" s="71"/>
      <c r="B423" s="130"/>
    </row>
    <row r="424" spans="1:2" ht="15" customHeight="1">
      <c r="A424" s="71"/>
      <c r="B424" s="130"/>
    </row>
    <row r="425" spans="1:2" ht="15" customHeight="1">
      <c r="A425" s="71"/>
      <c r="B425" s="130"/>
    </row>
    <row r="426" ht="15" customHeight="1">
      <c r="A426" s="71"/>
    </row>
    <row r="427" ht="15" customHeight="1">
      <c r="A427" s="71"/>
    </row>
    <row r="428" ht="15" customHeight="1">
      <c r="A428" s="71"/>
    </row>
    <row r="429" ht="15" customHeight="1">
      <c r="A429" s="71"/>
    </row>
    <row r="430" ht="15" customHeight="1">
      <c r="A430" s="71"/>
    </row>
    <row r="431" ht="15" customHeight="1">
      <c r="A431" s="71"/>
    </row>
    <row r="432" ht="15" customHeight="1">
      <c r="A432" s="71"/>
    </row>
    <row r="433" ht="15" customHeight="1">
      <c r="A433" s="71"/>
    </row>
    <row r="434" ht="15" customHeight="1">
      <c r="A434" s="71"/>
    </row>
    <row r="435" ht="15" customHeight="1">
      <c r="A435" s="71"/>
    </row>
    <row r="436" ht="15" customHeight="1">
      <c r="A436" s="71"/>
    </row>
    <row r="437" ht="15" customHeight="1">
      <c r="A437" s="71"/>
    </row>
    <row r="438" ht="15" customHeight="1">
      <c r="A438" s="71"/>
    </row>
    <row r="439" ht="15" customHeight="1">
      <c r="A439" s="71"/>
    </row>
    <row r="440" ht="15" customHeight="1">
      <c r="A440" s="71"/>
    </row>
    <row r="441" ht="15" customHeight="1">
      <c r="A441" s="71"/>
    </row>
    <row r="442" ht="15" customHeight="1">
      <c r="A442" s="71"/>
    </row>
    <row r="443" ht="15" customHeight="1">
      <c r="A443" s="71"/>
    </row>
  </sheetData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&amp;L&amp;"Times New Roman,Bold"&amp;14TABLE 2&amp;C&amp;"TIMES,Bold"&amp;12 2004-05 Council taxes (average per dwelling and Band D for 2 adults) : individual local authorities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59"/>
  <sheetViews>
    <sheetView workbookViewId="0" topLeftCell="A1">
      <selection activeCell="F27" sqref="F27"/>
    </sheetView>
  </sheetViews>
  <sheetFormatPr defaultColWidth="9.140625" defaultRowHeight="12.75"/>
  <cols>
    <col min="1" max="1" width="37.140625" style="0" customWidth="1"/>
    <col min="2" max="2" width="12.421875" style="127" bestFit="1" customWidth="1"/>
    <col min="3" max="3" width="13.8515625" style="161" bestFit="1" customWidth="1"/>
    <col min="4" max="4" width="11.140625" style="128" bestFit="1" customWidth="1"/>
    <col min="5" max="5" width="11.57421875" style="128" bestFit="1" customWidth="1"/>
    <col min="6" max="6" width="11.140625" style="127" bestFit="1" customWidth="1"/>
    <col min="7" max="7" width="11.57421875" style="127" bestFit="1" customWidth="1"/>
  </cols>
  <sheetData>
    <row r="1" spans="1:8" s="89" customFormat="1" ht="15" customHeight="1">
      <c r="A1" s="83" t="s">
        <v>0</v>
      </c>
      <c r="B1" s="84" t="s">
        <v>1</v>
      </c>
      <c r="C1" s="157" t="s">
        <v>12</v>
      </c>
      <c r="D1" s="85" t="s">
        <v>1</v>
      </c>
      <c r="E1" s="148" t="s">
        <v>7</v>
      </c>
      <c r="F1" s="86" t="s">
        <v>1</v>
      </c>
      <c r="G1" s="87" t="s">
        <v>7</v>
      </c>
      <c r="H1" s="88"/>
    </row>
    <row r="2" spans="1:8" s="89" customFormat="1" ht="15" customHeight="1">
      <c r="A2" s="90"/>
      <c r="B2" s="91" t="s">
        <v>2</v>
      </c>
      <c r="C2" s="158" t="s">
        <v>13</v>
      </c>
      <c r="D2" s="91" t="s">
        <v>2</v>
      </c>
      <c r="E2" s="94" t="s">
        <v>2</v>
      </c>
      <c r="F2" s="93" t="s">
        <v>2</v>
      </c>
      <c r="G2" s="94" t="s">
        <v>2</v>
      </c>
      <c r="H2" s="88"/>
    </row>
    <row r="3" spans="1:8" s="89" customFormat="1" ht="15" customHeight="1">
      <c r="A3" s="90"/>
      <c r="B3" s="91" t="s">
        <v>10</v>
      </c>
      <c r="C3" s="158" t="s">
        <v>14</v>
      </c>
      <c r="D3" s="91" t="s">
        <v>3</v>
      </c>
      <c r="E3" s="94" t="s">
        <v>3</v>
      </c>
      <c r="F3" s="93" t="s">
        <v>8</v>
      </c>
      <c r="G3" s="94" t="s">
        <v>8</v>
      </c>
      <c r="H3" s="88"/>
    </row>
    <row r="4" spans="1:8" s="89" customFormat="1" ht="15" customHeight="1">
      <c r="A4" s="90"/>
      <c r="B4" s="91" t="s">
        <v>11</v>
      </c>
      <c r="C4" s="158" t="s">
        <v>15</v>
      </c>
      <c r="D4" s="91" t="s">
        <v>4</v>
      </c>
      <c r="E4" s="94" t="s">
        <v>4</v>
      </c>
      <c r="F4" s="93" t="s">
        <v>9</v>
      </c>
      <c r="G4" s="94" t="s">
        <v>9</v>
      </c>
      <c r="H4" s="88"/>
    </row>
    <row r="5" spans="1:8" s="89" customFormat="1" ht="15" customHeight="1">
      <c r="A5" s="90"/>
      <c r="B5" s="91"/>
      <c r="C5" s="158" t="s">
        <v>16</v>
      </c>
      <c r="D5" s="91"/>
      <c r="E5" s="94"/>
      <c r="F5" s="93" t="s">
        <v>4</v>
      </c>
      <c r="G5" s="94" t="s">
        <v>4</v>
      </c>
      <c r="H5" s="88"/>
    </row>
    <row r="6" spans="1:8" s="89" customFormat="1" ht="15" customHeight="1">
      <c r="A6" s="90"/>
      <c r="B6" s="91"/>
      <c r="C6" s="158"/>
      <c r="D6" s="91"/>
      <c r="E6" s="94"/>
      <c r="F6" s="93"/>
      <c r="G6" s="94"/>
      <c r="H6" s="88"/>
    </row>
    <row r="7" spans="1:8" s="89" customFormat="1" ht="15" customHeight="1">
      <c r="A7" s="90"/>
      <c r="B7" s="91"/>
      <c r="C7" s="158"/>
      <c r="D7" s="91"/>
      <c r="E7" s="94"/>
      <c r="G7" s="150"/>
      <c r="H7" s="88"/>
    </row>
    <row r="8" spans="1:8" s="89" customFormat="1" ht="15" customHeight="1">
      <c r="A8" s="90"/>
      <c r="B8" s="91"/>
      <c r="C8" s="159"/>
      <c r="D8" s="93" t="s">
        <v>6</v>
      </c>
      <c r="E8" s="149" t="s">
        <v>6</v>
      </c>
      <c r="F8" s="93" t="s">
        <v>6</v>
      </c>
      <c r="G8" s="94" t="s">
        <v>6</v>
      </c>
      <c r="H8" s="88"/>
    </row>
    <row r="9" spans="1:8" s="89" customFormat="1" ht="15" customHeight="1">
      <c r="A9" s="90"/>
      <c r="B9" s="91" t="s">
        <v>17</v>
      </c>
      <c r="C9" s="158" t="s">
        <v>18</v>
      </c>
      <c r="D9" s="91" t="s">
        <v>17</v>
      </c>
      <c r="E9" s="94" t="s">
        <v>18</v>
      </c>
      <c r="F9" s="93" t="s">
        <v>17</v>
      </c>
      <c r="G9" s="94" t="s">
        <v>18</v>
      </c>
      <c r="H9" s="88"/>
    </row>
    <row r="10" spans="1:8" s="100" customFormat="1" ht="15" customHeight="1">
      <c r="A10" s="95"/>
      <c r="B10" s="152" t="s">
        <v>19</v>
      </c>
      <c r="C10" s="160" t="s">
        <v>20</v>
      </c>
      <c r="D10" s="97" t="s">
        <v>21</v>
      </c>
      <c r="E10" s="98" t="s">
        <v>22</v>
      </c>
      <c r="F10" s="97" t="s">
        <v>23</v>
      </c>
      <c r="G10" s="98" t="s">
        <v>24</v>
      </c>
      <c r="H10" s="99"/>
    </row>
    <row r="11" spans="1:13" s="71" customFormat="1" ht="15" customHeight="1">
      <c r="A11" s="114" t="s">
        <v>527</v>
      </c>
      <c r="B11" s="91"/>
      <c r="C11" s="158"/>
      <c r="D11" s="91"/>
      <c r="E11" s="94"/>
      <c r="F11" s="93"/>
      <c r="G11" s="94"/>
      <c r="H11" s="88"/>
      <c r="M11" s="173"/>
    </row>
    <row r="12" spans="1:13" ht="15">
      <c r="A12" s="120"/>
      <c r="D12" s="133"/>
      <c r="E12" s="129"/>
      <c r="G12" s="129"/>
      <c r="M12" s="173"/>
    </row>
    <row r="13" spans="1:13" ht="15.75">
      <c r="A13" s="79" t="s">
        <v>499</v>
      </c>
      <c r="B13" s="15" t="s">
        <v>532</v>
      </c>
      <c r="C13" s="122" t="s">
        <v>532</v>
      </c>
      <c r="D13" s="15">
        <v>46.44</v>
      </c>
      <c r="E13" s="137" t="s">
        <v>604</v>
      </c>
      <c r="F13" s="11" t="s">
        <v>532</v>
      </c>
      <c r="G13" s="116" t="s">
        <v>532</v>
      </c>
      <c r="I13" s="173"/>
      <c r="J13" s="173"/>
      <c r="M13" s="173"/>
    </row>
    <row r="14" spans="1:13" ht="15.75">
      <c r="A14" s="79" t="s">
        <v>500</v>
      </c>
      <c r="B14" s="15" t="s">
        <v>532</v>
      </c>
      <c r="C14" s="122" t="s">
        <v>532</v>
      </c>
      <c r="D14" s="15">
        <v>69.75</v>
      </c>
      <c r="E14" s="137" t="s">
        <v>604</v>
      </c>
      <c r="F14" s="11" t="s">
        <v>532</v>
      </c>
      <c r="G14" s="116" t="s">
        <v>532</v>
      </c>
      <c r="I14" s="173"/>
      <c r="J14" s="173"/>
      <c r="M14" s="173"/>
    </row>
    <row r="15" spans="1:13" ht="15.75">
      <c r="A15" s="79" t="s">
        <v>501</v>
      </c>
      <c r="B15" s="15" t="s">
        <v>532</v>
      </c>
      <c r="C15" s="122" t="s">
        <v>532</v>
      </c>
      <c r="D15" s="15">
        <v>43.97</v>
      </c>
      <c r="E15" s="137" t="s">
        <v>604</v>
      </c>
      <c r="F15" s="11" t="s">
        <v>532</v>
      </c>
      <c r="G15" s="116" t="s">
        <v>532</v>
      </c>
      <c r="I15" s="173"/>
      <c r="J15" s="173"/>
      <c r="M15" s="173"/>
    </row>
    <row r="16" spans="1:13" ht="15.75">
      <c r="A16" s="79" t="s">
        <v>502</v>
      </c>
      <c r="B16" s="15" t="s">
        <v>532</v>
      </c>
      <c r="C16" s="122" t="s">
        <v>532</v>
      </c>
      <c r="D16" s="15">
        <v>44.65</v>
      </c>
      <c r="E16" s="137" t="s">
        <v>604</v>
      </c>
      <c r="F16" s="11" t="s">
        <v>532</v>
      </c>
      <c r="G16" s="116" t="s">
        <v>532</v>
      </c>
      <c r="I16" s="173"/>
      <c r="J16" s="173"/>
      <c r="M16" s="173"/>
    </row>
    <row r="17" spans="1:13" ht="15.75">
      <c r="A17" s="79" t="s">
        <v>503</v>
      </c>
      <c r="B17" s="15" t="s">
        <v>532</v>
      </c>
      <c r="C17" s="122" t="s">
        <v>532</v>
      </c>
      <c r="D17" s="15">
        <v>45.99</v>
      </c>
      <c r="E17" s="137" t="s">
        <v>604</v>
      </c>
      <c r="F17" s="11" t="s">
        <v>532</v>
      </c>
      <c r="G17" s="116" t="s">
        <v>532</v>
      </c>
      <c r="I17" s="173"/>
      <c r="J17" s="173"/>
      <c r="M17" s="173"/>
    </row>
    <row r="18" spans="1:13" ht="15.75">
      <c r="A18" s="79"/>
      <c r="B18" s="15"/>
      <c r="C18" s="122"/>
      <c r="D18" s="15"/>
      <c r="E18" s="138"/>
      <c r="F18" s="11"/>
      <c r="G18" s="116"/>
      <c r="I18" s="173"/>
      <c r="J18" s="173"/>
      <c r="M18" s="173"/>
    </row>
    <row r="19" spans="1:13" ht="15.75">
      <c r="A19" s="79" t="s">
        <v>504</v>
      </c>
      <c r="B19" s="15" t="s">
        <v>532</v>
      </c>
      <c r="C19" s="122" t="s">
        <v>532</v>
      </c>
      <c r="D19" s="15">
        <v>55.6</v>
      </c>
      <c r="E19" s="137" t="s">
        <v>604</v>
      </c>
      <c r="F19" s="11" t="s">
        <v>532</v>
      </c>
      <c r="G19" s="116" t="s">
        <v>532</v>
      </c>
      <c r="I19" s="173"/>
      <c r="J19" s="173"/>
      <c r="M19" s="173"/>
    </row>
    <row r="20" spans="1:13" ht="15.75">
      <c r="A20" s="79" t="s">
        <v>505</v>
      </c>
      <c r="B20" s="15" t="s">
        <v>532</v>
      </c>
      <c r="C20" s="122" t="s">
        <v>532</v>
      </c>
      <c r="D20" s="15">
        <v>48.74</v>
      </c>
      <c r="E20" s="137" t="s">
        <v>604</v>
      </c>
      <c r="F20" s="11" t="s">
        <v>532</v>
      </c>
      <c r="G20" s="116" t="s">
        <v>532</v>
      </c>
      <c r="I20" s="173"/>
      <c r="J20" s="173"/>
      <c r="M20" s="173"/>
    </row>
    <row r="21" spans="1:13" ht="15.75">
      <c r="A21" s="79" t="s">
        <v>506</v>
      </c>
      <c r="B21" s="15" t="s">
        <v>532</v>
      </c>
      <c r="C21" s="122" t="s">
        <v>532</v>
      </c>
      <c r="D21" s="15">
        <v>52.34</v>
      </c>
      <c r="E21" s="137" t="s">
        <v>604</v>
      </c>
      <c r="F21" s="11" t="s">
        <v>532</v>
      </c>
      <c r="G21" s="116" t="s">
        <v>532</v>
      </c>
      <c r="I21" s="173"/>
      <c r="J21" s="173"/>
      <c r="M21" s="173"/>
    </row>
    <row r="22" spans="1:13" ht="15.75">
      <c r="A22" s="79" t="s">
        <v>507</v>
      </c>
      <c r="B22" s="15" t="s">
        <v>532</v>
      </c>
      <c r="C22" s="122" t="s">
        <v>532</v>
      </c>
      <c r="D22" s="15">
        <v>55.59</v>
      </c>
      <c r="E22" s="137" t="s">
        <v>604</v>
      </c>
      <c r="F22" s="11" t="s">
        <v>532</v>
      </c>
      <c r="G22" s="116" t="s">
        <v>532</v>
      </c>
      <c r="I22" s="173"/>
      <c r="J22" s="173"/>
      <c r="M22" s="173"/>
    </row>
    <row r="23" spans="1:13" ht="15.75">
      <c r="A23" s="79" t="s">
        <v>508</v>
      </c>
      <c r="B23" s="15" t="s">
        <v>532</v>
      </c>
      <c r="C23" s="122" t="s">
        <v>532</v>
      </c>
      <c r="D23" s="15">
        <v>46.53</v>
      </c>
      <c r="E23" s="137" t="s">
        <v>604</v>
      </c>
      <c r="F23" s="11" t="s">
        <v>532</v>
      </c>
      <c r="G23" s="116" t="s">
        <v>532</v>
      </c>
      <c r="I23" s="173"/>
      <c r="J23" s="173"/>
      <c r="M23" s="173"/>
    </row>
    <row r="24" spans="1:13" ht="15.75">
      <c r="A24" s="79"/>
      <c r="B24" s="15"/>
      <c r="C24" s="122"/>
      <c r="D24" s="15"/>
      <c r="E24" s="138"/>
      <c r="F24" s="11"/>
      <c r="G24" s="116"/>
      <c r="I24" s="173"/>
      <c r="J24" s="173"/>
      <c r="M24" s="173"/>
    </row>
    <row r="25" spans="1:13" ht="15.75">
      <c r="A25" s="79" t="s">
        <v>509</v>
      </c>
      <c r="B25" s="15" t="s">
        <v>532</v>
      </c>
      <c r="C25" s="122" t="s">
        <v>532</v>
      </c>
      <c r="D25" s="15">
        <v>74.25</v>
      </c>
      <c r="E25" s="137" t="s">
        <v>604</v>
      </c>
      <c r="F25" s="11" t="s">
        <v>532</v>
      </c>
      <c r="G25" s="116" t="s">
        <v>532</v>
      </c>
      <c r="I25" s="173"/>
      <c r="J25" s="173"/>
      <c r="M25" s="173"/>
    </row>
    <row r="26" spans="1:13" ht="15.75">
      <c r="A26" s="79" t="s">
        <v>510</v>
      </c>
      <c r="B26" s="15" t="s">
        <v>532</v>
      </c>
      <c r="C26" s="122" t="s">
        <v>532</v>
      </c>
      <c r="D26" s="15">
        <v>63.8</v>
      </c>
      <c r="E26" s="137" t="s">
        <v>604</v>
      </c>
      <c r="F26" s="11" t="s">
        <v>532</v>
      </c>
      <c r="G26" s="116" t="s">
        <v>532</v>
      </c>
      <c r="I26" s="173"/>
      <c r="J26" s="173"/>
      <c r="M26" s="173"/>
    </row>
    <row r="27" spans="1:13" ht="15.75">
      <c r="A27" s="79" t="s">
        <v>511</v>
      </c>
      <c r="B27" s="15" t="s">
        <v>532</v>
      </c>
      <c r="C27" s="122" t="s">
        <v>532</v>
      </c>
      <c r="D27" s="15">
        <v>56.43</v>
      </c>
      <c r="E27" s="137" t="s">
        <v>604</v>
      </c>
      <c r="F27" s="11" t="s">
        <v>532</v>
      </c>
      <c r="G27" s="116" t="s">
        <v>532</v>
      </c>
      <c r="I27" s="173"/>
      <c r="J27" s="173"/>
      <c r="M27" s="173"/>
    </row>
    <row r="28" spans="1:13" ht="15.75">
      <c r="A28" s="79" t="s">
        <v>512</v>
      </c>
      <c r="B28" s="15" t="s">
        <v>532</v>
      </c>
      <c r="C28" s="122" t="s">
        <v>532</v>
      </c>
      <c r="D28" s="15">
        <v>51.3</v>
      </c>
      <c r="E28" s="137" t="s">
        <v>604</v>
      </c>
      <c r="F28" s="11" t="s">
        <v>532</v>
      </c>
      <c r="G28" s="116" t="s">
        <v>532</v>
      </c>
      <c r="I28" s="173"/>
      <c r="J28" s="173"/>
      <c r="M28" s="173"/>
    </row>
    <row r="29" spans="1:13" ht="15.75">
      <c r="A29" s="79" t="s">
        <v>513</v>
      </c>
      <c r="B29" s="15" t="s">
        <v>532</v>
      </c>
      <c r="C29" s="122" t="s">
        <v>532</v>
      </c>
      <c r="D29" s="15">
        <v>60.21</v>
      </c>
      <c r="E29" s="137" t="s">
        <v>604</v>
      </c>
      <c r="F29" s="11" t="s">
        <v>532</v>
      </c>
      <c r="G29" s="116" t="s">
        <v>532</v>
      </c>
      <c r="I29" s="173"/>
      <c r="J29" s="173"/>
      <c r="M29" s="173"/>
    </row>
    <row r="30" spans="1:13" ht="15.75">
      <c r="A30" s="79"/>
      <c r="B30" s="15"/>
      <c r="C30" s="122"/>
      <c r="D30" s="15"/>
      <c r="E30" s="138"/>
      <c r="F30" s="11"/>
      <c r="G30" s="116"/>
      <c r="I30" s="173"/>
      <c r="J30" s="173"/>
      <c r="M30" s="173"/>
    </row>
    <row r="31" spans="1:13" ht="15.75">
      <c r="A31" s="79" t="s">
        <v>514</v>
      </c>
      <c r="B31" s="15" t="s">
        <v>532</v>
      </c>
      <c r="C31" s="122" t="s">
        <v>532</v>
      </c>
      <c r="D31" s="15">
        <v>61.23</v>
      </c>
      <c r="E31" s="137" t="s">
        <v>604</v>
      </c>
      <c r="F31" s="11" t="s">
        <v>532</v>
      </c>
      <c r="G31" s="116" t="s">
        <v>532</v>
      </c>
      <c r="I31" s="173"/>
      <c r="J31" s="173"/>
      <c r="M31" s="173"/>
    </row>
    <row r="32" spans="1:13" ht="15.75">
      <c r="A32" s="79" t="s">
        <v>515</v>
      </c>
      <c r="B32" s="15" t="s">
        <v>532</v>
      </c>
      <c r="C32" s="122" t="s">
        <v>532</v>
      </c>
      <c r="D32" s="15">
        <v>55.35</v>
      </c>
      <c r="E32" s="137" t="s">
        <v>604</v>
      </c>
      <c r="F32" s="11" t="s">
        <v>532</v>
      </c>
      <c r="G32" s="116" t="s">
        <v>532</v>
      </c>
      <c r="I32" s="173"/>
      <c r="J32" s="173"/>
      <c r="M32" s="173"/>
    </row>
    <row r="33" spans="1:13" ht="15.75">
      <c r="A33" s="79" t="s">
        <v>516</v>
      </c>
      <c r="B33" s="15" t="s">
        <v>532</v>
      </c>
      <c r="C33" s="122" t="s">
        <v>532</v>
      </c>
      <c r="D33" s="15">
        <v>49.64</v>
      </c>
      <c r="E33" s="137" t="s">
        <v>604</v>
      </c>
      <c r="F33" s="11" t="s">
        <v>532</v>
      </c>
      <c r="G33" s="116" t="s">
        <v>532</v>
      </c>
      <c r="I33" s="173"/>
      <c r="J33" s="173"/>
      <c r="M33" s="173"/>
    </row>
    <row r="34" spans="1:13" ht="15.75">
      <c r="A34" s="79" t="s">
        <v>517</v>
      </c>
      <c r="B34" s="15" t="s">
        <v>532</v>
      </c>
      <c r="C34" s="122" t="s">
        <v>532</v>
      </c>
      <c r="D34" s="15">
        <v>41.08</v>
      </c>
      <c r="E34" s="137" t="s">
        <v>604</v>
      </c>
      <c r="F34" s="11" t="s">
        <v>532</v>
      </c>
      <c r="G34" s="116" t="s">
        <v>532</v>
      </c>
      <c r="I34" s="173"/>
      <c r="J34" s="173"/>
      <c r="M34" s="173"/>
    </row>
    <row r="35" spans="1:13" ht="15.75">
      <c r="A35" s="79" t="s">
        <v>518</v>
      </c>
      <c r="B35" s="15" t="s">
        <v>532</v>
      </c>
      <c r="C35" s="122" t="s">
        <v>532</v>
      </c>
      <c r="D35" s="15">
        <v>50.54</v>
      </c>
      <c r="E35" s="137" t="s">
        <v>604</v>
      </c>
      <c r="F35" s="11" t="s">
        <v>532</v>
      </c>
      <c r="G35" s="116" t="s">
        <v>532</v>
      </c>
      <c r="I35" s="173"/>
      <c r="J35" s="173"/>
      <c r="M35" s="173"/>
    </row>
    <row r="36" spans="1:13" ht="15.75">
      <c r="A36" s="79"/>
      <c r="B36" s="15"/>
      <c r="C36" s="122"/>
      <c r="D36" s="15"/>
      <c r="E36" s="138"/>
      <c r="F36" s="11"/>
      <c r="G36" s="116"/>
      <c r="I36" s="173"/>
      <c r="J36" s="173"/>
      <c r="M36" s="173"/>
    </row>
    <row r="37" spans="1:13" ht="15.75">
      <c r="A37" s="79" t="s">
        <v>519</v>
      </c>
      <c r="B37" s="15" t="s">
        <v>532</v>
      </c>
      <c r="C37" s="122" t="s">
        <v>532</v>
      </c>
      <c r="D37" s="15">
        <v>57.08</v>
      </c>
      <c r="E37" s="137" t="s">
        <v>604</v>
      </c>
      <c r="F37" s="11" t="s">
        <v>532</v>
      </c>
      <c r="G37" s="116" t="s">
        <v>532</v>
      </c>
      <c r="I37" s="173"/>
      <c r="J37" s="173"/>
      <c r="M37" s="173"/>
    </row>
    <row r="38" spans="1:13" ht="15.75">
      <c r="A38" s="79" t="s">
        <v>520</v>
      </c>
      <c r="B38" s="15" t="s">
        <v>532</v>
      </c>
      <c r="C38" s="122" t="s">
        <v>532</v>
      </c>
      <c r="D38" s="15">
        <v>66.24</v>
      </c>
      <c r="E38" s="137" t="s">
        <v>604</v>
      </c>
      <c r="F38" s="11" t="s">
        <v>532</v>
      </c>
      <c r="G38" s="116" t="s">
        <v>532</v>
      </c>
      <c r="I38" s="173"/>
      <c r="J38" s="173"/>
      <c r="M38" s="173"/>
    </row>
    <row r="39" spans="1:13" ht="15.75">
      <c r="A39" s="79" t="s">
        <v>521</v>
      </c>
      <c r="B39" s="15" t="s">
        <v>532</v>
      </c>
      <c r="C39" s="122" t="s">
        <v>532</v>
      </c>
      <c r="D39" s="15">
        <v>52.17</v>
      </c>
      <c r="E39" s="137" t="s">
        <v>604</v>
      </c>
      <c r="F39" s="11" t="s">
        <v>532</v>
      </c>
      <c r="G39" s="116" t="s">
        <v>532</v>
      </c>
      <c r="I39" s="173"/>
      <c r="J39" s="173"/>
      <c r="M39" s="173"/>
    </row>
    <row r="40" spans="1:13" ht="15.75">
      <c r="A40" s="106" t="s">
        <v>522</v>
      </c>
      <c r="B40" s="117" t="s">
        <v>532</v>
      </c>
      <c r="C40" s="162" t="s">
        <v>532</v>
      </c>
      <c r="D40" s="117">
        <v>47.92</v>
      </c>
      <c r="E40" s="124" t="s">
        <v>604</v>
      </c>
      <c r="F40" s="118" t="s">
        <v>532</v>
      </c>
      <c r="G40" s="119" t="s">
        <v>532</v>
      </c>
      <c r="I40" s="173"/>
      <c r="J40" s="173"/>
      <c r="M40" s="173"/>
    </row>
    <row r="41" spans="1:13" ht="15.75">
      <c r="A41" s="115"/>
      <c r="B41" s="11"/>
      <c r="C41" s="122"/>
      <c r="D41" s="11"/>
      <c r="E41" s="18"/>
      <c r="F41" s="11"/>
      <c r="G41" s="19"/>
      <c r="I41" s="173"/>
      <c r="J41" s="173"/>
      <c r="M41" s="173"/>
    </row>
    <row r="42" spans="1:13" ht="15">
      <c r="A42" s="20" t="s">
        <v>61</v>
      </c>
      <c r="B42" s="11"/>
      <c r="C42" s="122"/>
      <c r="D42" s="11"/>
      <c r="E42" s="18"/>
      <c r="F42" s="11"/>
      <c r="G42" s="19"/>
      <c r="I42" s="173"/>
      <c r="J42" s="173"/>
      <c r="M42" s="173"/>
    </row>
    <row r="43" spans="1:13" ht="15">
      <c r="A43" s="23" t="s">
        <v>598</v>
      </c>
      <c r="B43" s="11"/>
      <c r="C43" s="122"/>
      <c r="D43" s="11"/>
      <c r="E43" s="18"/>
      <c r="F43" s="11"/>
      <c r="G43" s="19"/>
      <c r="I43" s="173"/>
      <c r="J43" s="173"/>
      <c r="M43" s="173"/>
    </row>
    <row r="44" spans="1:13" ht="15">
      <c r="A44" s="23" t="s">
        <v>599</v>
      </c>
      <c r="B44" s="11"/>
      <c r="C44" s="122"/>
      <c r="D44" s="11"/>
      <c r="E44" s="18"/>
      <c r="F44" s="11"/>
      <c r="G44" s="19"/>
      <c r="I44" s="173"/>
      <c r="J44" s="173"/>
      <c r="M44" s="173"/>
    </row>
    <row r="45" spans="1:13" ht="15">
      <c r="A45" s="23" t="s">
        <v>603</v>
      </c>
      <c r="B45" s="11"/>
      <c r="C45" s="122"/>
      <c r="D45" s="11"/>
      <c r="E45" s="18"/>
      <c r="F45" s="11"/>
      <c r="G45" s="19"/>
      <c r="I45" s="173"/>
      <c r="J45" s="173"/>
      <c r="M45" s="173"/>
    </row>
    <row r="46" spans="1:13" ht="15.75">
      <c r="A46" s="115"/>
      <c r="B46" s="11"/>
      <c r="C46" s="122"/>
      <c r="D46" s="11"/>
      <c r="E46" s="18"/>
      <c r="F46" s="11"/>
      <c r="G46" s="19"/>
      <c r="I46" s="173"/>
      <c r="J46" s="173"/>
      <c r="M46" s="173"/>
    </row>
    <row r="47" spans="1:13" ht="15.75">
      <c r="A47" s="115"/>
      <c r="B47" s="11"/>
      <c r="C47" s="122"/>
      <c r="D47" s="11"/>
      <c r="E47" s="18"/>
      <c r="F47" s="11"/>
      <c r="G47" s="19"/>
      <c r="I47" s="173"/>
      <c r="J47" s="173"/>
      <c r="M47" s="173"/>
    </row>
    <row r="48" spans="1:13" ht="15.75">
      <c r="A48" s="115"/>
      <c r="B48" s="11"/>
      <c r="C48" s="122"/>
      <c r="D48" s="11"/>
      <c r="E48" s="18"/>
      <c r="F48" s="11"/>
      <c r="G48" s="19"/>
      <c r="I48" s="173"/>
      <c r="J48" s="173"/>
      <c r="M48" s="173"/>
    </row>
    <row r="49" spans="1:10" ht="15.75">
      <c r="A49" s="115"/>
      <c r="B49" s="105"/>
      <c r="C49" s="163"/>
      <c r="D49" s="105"/>
      <c r="E49" s="104"/>
      <c r="F49" s="105"/>
      <c r="G49" s="105"/>
      <c r="I49" s="173"/>
      <c r="J49" s="173"/>
    </row>
    <row r="50" spans="1:10" ht="15.75">
      <c r="A50" s="20"/>
      <c r="B50" s="105"/>
      <c r="C50" s="163"/>
      <c r="D50" s="105"/>
      <c r="E50" s="104"/>
      <c r="F50" s="105"/>
      <c r="G50" s="105"/>
      <c r="I50" s="173"/>
      <c r="J50" s="173"/>
    </row>
    <row r="51" spans="1:10" ht="15.75">
      <c r="A51" s="108"/>
      <c r="B51" s="105"/>
      <c r="C51" s="163"/>
      <c r="D51" s="105"/>
      <c r="E51" s="104"/>
      <c r="F51" s="105"/>
      <c r="G51" s="105"/>
      <c r="I51" s="173"/>
      <c r="J51" s="173"/>
    </row>
    <row r="52" spans="1:10" ht="15.75">
      <c r="A52" s="109"/>
      <c r="B52" s="105"/>
      <c r="C52" s="163"/>
      <c r="D52" s="105"/>
      <c r="E52" s="104"/>
      <c r="F52" s="105"/>
      <c r="G52" s="105"/>
      <c r="I52" s="173"/>
      <c r="J52" s="173"/>
    </row>
    <row r="53" spans="9:10" ht="15">
      <c r="I53" s="173"/>
      <c r="J53" s="173"/>
    </row>
    <row r="54" spans="9:10" ht="15">
      <c r="I54" s="173"/>
      <c r="J54" s="173"/>
    </row>
    <row r="55" spans="9:10" ht="15">
      <c r="I55" s="173"/>
      <c r="J55" s="173"/>
    </row>
    <row r="56" spans="9:10" ht="15">
      <c r="I56" s="173"/>
      <c r="J56" s="173"/>
    </row>
    <row r="57" spans="9:10" ht="15">
      <c r="I57" s="173"/>
      <c r="J57" s="173"/>
    </row>
    <row r="58" spans="9:10" ht="15">
      <c r="I58" s="173"/>
      <c r="J58" s="173"/>
    </row>
    <row r="59" spans="9:10" ht="15">
      <c r="I59" s="173"/>
      <c r="J59" s="173"/>
    </row>
    <row r="60" spans="9:10" ht="15">
      <c r="I60" s="173"/>
      <c r="J60" s="173"/>
    </row>
    <row r="61" spans="9:10" ht="15">
      <c r="I61" s="173"/>
      <c r="J61" s="173"/>
    </row>
    <row r="62" spans="9:10" ht="15">
      <c r="I62" s="173"/>
      <c r="J62" s="173"/>
    </row>
    <row r="63" spans="9:10" ht="15">
      <c r="I63" s="173"/>
      <c r="J63" s="173"/>
    </row>
    <row r="64" spans="9:10" ht="15">
      <c r="I64" s="173"/>
      <c r="J64" s="173"/>
    </row>
    <row r="65" spans="9:10" ht="15">
      <c r="I65" s="173"/>
      <c r="J65" s="173"/>
    </row>
    <row r="66" spans="9:10" ht="15">
      <c r="I66" s="173"/>
      <c r="J66" s="173"/>
    </row>
    <row r="67" spans="9:10" ht="15">
      <c r="I67" s="173"/>
      <c r="J67" s="173"/>
    </row>
    <row r="68" spans="9:10" ht="15">
      <c r="I68" s="173"/>
      <c r="J68" s="173"/>
    </row>
    <row r="69" spans="9:10" ht="15">
      <c r="I69" s="173"/>
      <c r="J69" s="173"/>
    </row>
    <row r="70" spans="9:10" ht="15">
      <c r="I70" s="173"/>
      <c r="J70" s="173"/>
    </row>
    <row r="71" spans="9:10" ht="15">
      <c r="I71" s="173"/>
      <c r="J71" s="173"/>
    </row>
    <row r="72" spans="9:10" ht="15">
      <c r="I72" s="173"/>
      <c r="J72" s="173"/>
    </row>
    <row r="73" spans="9:10" ht="15">
      <c r="I73" s="173"/>
      <c r="J73" s="173"/>
    </row>
    <row r="74" spans="9:10" ht="15">
      <c r="I74" s="173"/>
      <c r="J74" s="173"/>
    </row>
    <row r="75" spans="9:10" ht="15">
      <c r="I75" s="173"/>
      <c r="J75" s="173"/>
    </row>
    <row r="76" spans="9:10" ht="15">
      <c r="I76" s="173"/>
      <c r="J76" s="173"/>
    </row>
    <row r="77" spans="9:10" ht="15">
      <c r="I77" s="173"/>
      <c r="J77" s="173"/>
    </row>
    <row r="78" spans="9:10" ht="15">
      <c r="I78" s="173"/>
      <c r="J78" s="173"/>
    </row>
    <row r="79" spans="9:10" ht="15">
      <c r="I79" s="173"/>
      <c r="J79" s="173"/>
    </row>
    <row r="80" spans="9:10" ht="15">
      <c r="I80" s="173"/>
      <c r="J80" s="173"/>
    </row>
    <row r="81" spans="9:10" ht="15">
      <c r="I81" s="173"/>
      <c r="J81" s="173"/>
    </row>
    <row r="82" spans="9:10" ht="15">
      <c r="I82" s="173"/>
      <c r="J82" s="173"/>
    </row>
    <row r="83" spans="9:10" ht="15">
      <c r="I83" s="173"/>
      <c r="J83" s="173"/>
    </row>
    <row r="84" spans="9:10" ht="15">
      <c r="I84" s="173"/>
      <c r="J84" s="173"/>
    </row>
    <row r="85" spans="9:10" ht="15">
      <c r="I85" s="173"/>
      <c r="J85" s="173"/>
    </row>
    <row r="86" spans="9:10" ht="15">
      <c r="I86" s="173"/>
      <c r="J86" s="173"/>
    </row>
    <row r="87" spans="9:10" ht="15">
      <c r="I87" s="173"/>
      <c r="J87" s="173"/>
    </row>
    <row r="88" spans="9:10" ht="15">
      <c r="I88" s="173"/>
      <c r="J88" s="173"/>
    </row>
    <row r="89" spans="9:10" ht="15">
      <c r="I89" s="173"/>
      <c r="J89" s="173"/>
    </row>
    <row r="90" spans="9:10" ht="15">
      <c r="I90" s="173"/>
      <c r="J90" s="173"/>
    </row>
    <row r="91" spans="9:10" ht="15">
      <c r="I91" s="173"/>
      <c r="J91" s="173"/>
    </row>
    <row r="92" spans="9:10" ht="15">
      <c r="I92" s="173"/>
      <c r="J92" s="173"/>
    </row>
    <row r="93" spans="9:10" ht="15">
      <c r="I93" s="173"/>
      <c r="J93" s="173"/>
    </row>
    <row r="94" spans="9:10" ht="15">
      <c r="I94" s="173"/>
      <c r="J94" s="173"/>
    </row>
    <row r="95" spans="9:10" ht="15">
      <c r="I95" s="173"/>
      <c r="J95" s="173"/>
    </row>
    <row r="96" spans="9:10" ht="15">
      <c r="I96" s="173"/>
      <c r="J96" s="173"/>
    </row>
    <row r="97" spans="9:10" ht="15">
      <c r="I97" s="173"/>
      <c r="J97" s="173"/>
    </row>
    <row r="98" spans="9:10" ht="15">
      <c r="I98" s="173"/>
      <c r="J98" s="173"/>
    </row>
    <row r="99" spans="9:10" ht="15">
      <c r="I99" s="173"/>
      <c r="J99" s="173"/>
    </row>
    <row r="100" spans="9:10" ht="15">
      <c r="I100" s="173"/>
      <c r="J100" s="173"/>
    </row>
    <row r="101" spans="9:10" ht="15">
      <c r="I101" s="173"/>
      <c r="J101" s="173"/>
    </row>
    <row r="102" spans="9:10" ht="15">
      <c r="I102" s="173"/>
      <c r="J102" s="173"/>
    </row>
    <row r="103" spans="9:10" ht="15">
      <c r="I103" s="173"/>
      <c r="J103" s="173"/>
    </row>
    <row r="104" spans="9:10" ht="15">
      <c r="I104" s="173"/>
      <c r="J104" s="173"/>
    </row>
    <row r="105" spans="9:10" ht="15">
      <c r="I105" s="173"/>
      <c r="J105" s="173"/>
    </row>
    <row r="106" spans="9:10" ht="15">
      <c r="I106" s="173"/>
      <c r="J106" s="173"/>
    </row>
    <row r="107" spans="9:10" ht="15">
      <c r="I107" s="173"/>
      <c r="J107" s="173"/>
    </row>
    <row r="108" spans="9:10" ht="15">
      <c r="I108" s="173"/>
      <c r="J108" s="173"/>
    </row>
    <row r="109" spans="9:10" ht="15">
      <c r="I109" s="173"/>
      <c r="J109" s="173"/>
    </row>
    <row r="110" spans="9:10" ht="15">
      <c r="I110" s="173"/>
      <c r="J110" s="173"/>
    </row>
    <row r="111" spans="9:10" ht="15">
      <c r="I111" s="173"/>
      <c r="J111" s="173"/>
    </row>
    <row r="112" spans="9:10" ht="15">
      <c r="I112" s="173"/>
      <c r="J112" s="173"/>
    </row>
    <row r="113" spans="9:10" ht="15">
      <c r="I113" s="173"/>
      <c r="J113" s="173"/>
    </row>
    <row r="114" spans="9:10" ht="15">
      <c r="I114" s="173"/>
      <c r="J114" s="173"/>
    </row>
    <row r="115" spans="9:10" ht="15">
      <c r="I115" s="173"/>
      <c r="J115" s="173"/>
    </row>
    <row r="116" spans="9:10" ht="15">
      <c r="I116" s="173"/>
      <c r="J116" s="173"/>
    </row>
    <row r="117" spans="9:10" ht="15">
      <c r="I117" s="173"/>
      <c r="J117" s="173"/>
    </row>
    <row r="118" spans="9:10" ht="15">
      <c r="I118" s="173"/>
      <c r="J118" s="173"/>
    </row>
    <row r="119" spans="9:10" ht="15">
      <c r="I119" s="173"/>
      <c r="J119" s="173"/>
    </row>
    <row r="120" spans="9:10" ht="15">
      <c r="I120" s="173"/>
      <c r="J120" s="173"/>
    </row>
    <row r="121" spans="9:10" ht="15">
      <c r="I121" s="173"/>
      <c r="J121" s="173"/>
    </row>
    <row r="122" spans="9:10" ht="15">
      <c r="I122" s="173"/>
      <c r="J122" s="173"/>
    </row>
    <row r="123" spans="9:10" ht="15">
      <c r="I123" s="173"/>
      <c r="J123" s="173"/>
    </row>
    <row r="124" spans="9:10" ht="15">
      <c r="I124" s="173"/>
      <c r="J124" s="173"/>
    </row>
    <row r="125" spans="9:10" ht="15">
      <c r="I125" s="173"/>
      <c r="J125" s="173"/>
    </row>
    <row r="126" spans="9:10" ht="15">
      <c r="I126" s="173"/>
      <c r="J126" s="173"/>
    </row>
    <row r="127" spans="9:10" ht="15">
      <c r="I127" s="173"/>
      <c r="J127" s="173"/>
    </row>
    <row r="128" spans="9:10" ht="15">
      <c r="I128" s="173"/>
      <c r="J128" s="173"/>
    </row>
    <row r="129" spans="9:10" ht="15">
      <c r="I129" s="173"/>
      <c r="J129" s="173"/>
    </row>
    <row r="130" spans="9:10" ht="15">
      <c r="I130" s="173"/>
      <c r="J130" s="173"/>
    </row>
    <row r="131" spans="9:10" ht="15">
      <c r="I131" s="173"/>
      <c r="J131" s="173"/>
    </row>
    <row r="132" spans="9:10" ht="15">
      <c r="I132" s="173"/>
      <c r="J132" s="173"/>
    </row>
    <row r="133" spans="9:10" ht="15">
      <c r="I133" s="173"/>
      <c r="J133" s="173"/>
    </row>
    <row r="134" spans="9:10" ht="15">
      <c r="I134" s="173"/>
      <c r="J134" s="173"/>
    </row>
    <row r="135" spans="9:10" ht="15">
      <c r="I135" s="173"/>
      <c r="J135" s="173"/>
    </row>
    <row r="136" spans="9:10" ht="15">
      <c r="I136" s="173"/>
      <c r="J136" s="173"/>
    </row>
    <row r="137" spans="9:10" ht="15">
      <c r="I137" s="173"/>
      <c r="J137" s="173"/>
    </row>
    <row r="138" spans="9:10" ht="15">
      <c r="I138" s="173"/>
      <c r="J138" s="173"/>
    </row>
    <row r="139" spans="9:10" ht="15">
      <c r="I139" s="173"/>
      <c r="J139" s="173"/>
    </row>
    <row r="140" spans="9:10" ht="15">
      <c r="I140" s="173"/>
      <c r="J140" s="173"/>
    </row>
    <row r="141" spans="9:10" ht="15">
      <c r="I141" s="173"/>
      <c r="J141" s="173"/>
    </row>
    <row r="142" spans="9:10" ht="15">
      <c r="I142" s="173"/>
      <c r="J142" s="173"/>
    </row>
    <row r="143" spans="9:10" ht="15">
      <c r="I143" s="173"/>
      <c r="J143" s="173"/>
    </row>
    <row r="144" spans="9:10" ht="15">
      <c r="I144" s="173"/>
      <c r="J144" s="173"/>
    </row>
    <row r="145" spans="9:10" ht="15">
      <c r="I145" s="173"/>
      <c r="J145" s="173"/>
    </row>
    <row r="146" spans="9:10" ht="15">
      <c r="I146" s="173"/>
      <c r="J146" s="173"/>
    </row>
    <row r="147" spans="9:10" ht="15">
      <c r="I147" s="173"/>
      <c r="J147" s="173"/>
    </row>
    <row r="148" spans="9:10" ht="15">
      <c r="I148" s="173"/>
      <c r="J148" s="173"/>
    </row>
    <row r="149" spans="9:10" ht="15">
      <c r="I149" s="173"/>
      <c r="J149" s="173"/>
    </row>
    <row r="150" spans="9:10" ht="15">
      <c r="I150" s="173"/>
      <c r="J150" s="173"/>
    </row>
    <row r="151" spans="9:10" ht="15">
      <c r="I151" s="173"/>
      <c r="J151" s="173"/>
    </row>
    <row r="152" spans="9:10" ht="15">
      <c r="I152" s="173"/>
      <c r="J152" s="173"/>
    </row>
    <row r="153" spans="9:10" ht="15">
      <c r="I153" s="173"/>
      <c r="J153" s="173"/>
    </row>
    <row r="154" spans="9:10" ht="15">
      <c r="I154" s="173"/>
      <c r="J154" s="173"/>
    </row>
    <row r="155" spans="9:10" ht="15">
      <c r="I155" s="173"/>
      <c r="J155" s="173"/>
    </row>
    <row r="156" spans="9:10" ht="15">
      <c r="I156" s="173"/>
      <c r="J156" s="173"/>
    </row>
    <row r="157" spans="9:10" ht="15">
      <c r="I157" s="173"/>
      <c r="J157" s="173"/>
    </row>
    <row r="158" spans="9:10" ht="15">
      <c r="I158" s="173"/>
      <c r="J158" s="173"/>
    </row>
    <row r="159" spans="9:10" ht="15">
      <c r="I159" s="173"/>
      <c r="J159" s="173"/>
    </row>
    <row r="160" spans="9:10" ht="15">
      <c r="I160" s="173"/>
      <c r="J160" s="173"/>
    </row>
    <row r="161" spans="9:10" ht="15">
      <c r="I161" s="173"/>
      <c r="J161" s="173"/>
    </row>
    <row r="162" spans="9:10" ht="15">
      <c r="I162" s="173"/>
      <c r="J162" s="173"/>
    </row>
    <row r="163" spans="9:10" ht="15">
      <c r="I163" s="173"/>
      <c r="J163" s="173"/>
    </row>
    <row r="164" spans="9:10" ht="15">
      <c r="I164" s="173"/>
      <c r="J164" s="173"/>
    </row>
    <row r="165" spans="9:10" ht="15">
      <c r="I165" s="173"/>
      <c r="J165" s="173"/>
    </row>
    <row r="166" spans="9:10" ht="15">
      <c r="I166" s="173"/>
      <c r="J166" s="173"/>
    </row>
    <row r="167" spans="9:10" ht="15">
      <c r="I167" s="173"/>
      <c r="J167" s="173"/>
    </row>
    <row r="168" spans="9:10" ht="15">
      <c r="I168" s="173"/>
      <c r="J168" s="173"/>
    </row>
    <row r="169" spans="9:10" ht="15">
      <c r="I169" s="173"/>
      <c r="J169" s="173"/>
    </row>
    <row r="170" spans="9:10" ht="15">
      <c r="I170" s="173"/>
      <c r="J170" s="173"/>
    </row>
    <row r="171" spans="9:10" ht="15">
      <c r="I171" s="173"/>
      <c r="J171" s="173"/>
    </row>
    <row r="172" spans="9:10" ht="15">
      <c r="I172" s="173"/>
      <c r="J172" s="173"/>
    </row>
    <row r="173" spans="9:10" ht="15">
      <c r="I173" s="173"/>
      <c r="J173" s="173"/>
    </row>
    <row r="174" spans="9:10" ht="15">
      <c r="I174" s="173"/>
      <c r="J174" s="173"/>
    </row>
    <row r="175" spans="9:10" ht="15">
      <c r="I175" s="173"/>
      <c r="J175" s="173"/>
    </row>
    <row r="176" spans="9:10" ht="15">
      <c r="I176" s="173"/>
      <c r="J176" s="173"/>
    </row>
    <row r="177" spans="9:10" ht="15">
      <c r="I177" s="173"/>
      <c r="J177" s="173"/>
    </row>
    <row r="178" spans="9:10" ht="15">
      <c r="I178" s="173"/>
      <c r="J178" s="173"/>
    </row>
    <row r="179" spans="9:10" ht="15">
      <c r="I179" s="173"/>
      <c r="J179" s="173"/>
    </row>
    <row r="180" spans="9:10" ht="15">
      <c r="I180" s="173"/>
      <c r="J180" s="173"/>
    </row>
    <row r="181" spans="9:10" ht="15">
      <c r="I181" s="173"/>
      <c r="J181" s="173"/>
    </row>
    <row r="182" spans="9:10" ht="15">
      <c r="I182" s="173"/>
      <c r="J182" s="173"/>
    </row>
    <row r="183" spans="9:10" ht="15">
      <c r="I183" s="173"/>
      <c r="J183" s="173"/>
    </row>
    <row r="184" spans="9:10" ht="15">
      <c r="I184" s="173"/>
      <c r="J184" s="173"/>
    </row>
    <row r="185" spans="9:10" ht="15">
      <c r="I185" s="173"/>
      <c r="J185" s="173"/>
    </row>
    <row r="186" spans="9:10" ht="15">
      <c r="I186" s="173"/>
      <c r="J186" s="173"/>
    </row>
    <row r="187" spans="9:10" ht="15">
      <c r="I187" s="173"/>
      <c r="J187" s="173"/>
    </row>
    <row r="188" spans="9:10" ht="15">
      <c r="I188" s="173"/>
      <c r="J188" s="173"/>
    </row>
    <row r="189" spans="9:10" ht="15">
      <c r="I189" s="173"/>
      <c r="J189" s="173"/>
    </row>
    <row r="190" spans="9:10" ht="15">
      <c r="I190" s="173"/>
      <c r="J190" s="173"/>
    </row>
    <row r="191" spans="9:10" ht="15">
      <c r="I191" s="173"/>
      <c r="J191" s="173"/>
    </row>
    <row r="192" spans="9:10" ht="15">
      <c r="I192" s="173"/>
      <c r="J192" s="173"/>
    </row>
    <row r="193" spans="9:10" ht="15">
      <c r="I193" s="173"/>
      <c r="J193" s="173"/>
    </row>
    <row r="194" spans="9:10" ht="15">
      <c r="I194" s="173"/>
      <c r="J194" s="173"/>
    </row>
    <row r="195" spans="9:10" ht="15">
      <c r="I195" s="173"/>
      <c r="J195" s="173"/>
    </row>
    <row r="196" spans="9:10" ht="15">
      <c r="I196" s="173"/>
      <c r="J196" s="173"/>
    </row>
    <row r="197" spans="9:10" ht="15">
      <c r="I197" s="173"/>
      <c r="J197" s="173"/>
    </row>
    <row r="198" spans="9:10" ht="15">
      <c r="I198" s="173"/>
      <c r="J198" s="173"/>
    </row>
    <row r="199" spans="9:10" ht="15">
      <c r="I199" s="173"/>
      <c r="J199" s="173"/>
    </row>
    <row r="200" spans="9:10" ht="15">
      <c r="I200" s="173"/>
      <c r="J200" s="173"/>
    </row>
    <row r="201" spans="9:10" ht="15">
      <c r="I201" s="173"/>
      <c r="J201" s="173"/>
    </row>
    <row r="202" spans="9:10" ht="15">
      <c r="I202" s="173"/>
      <c r="J202" s="173"/>
    </row>
    <row r="203" spans="9:10" ht="15">
      <c r="I203" s="173"/>
      <c r="J203" s="173"/>
    </row>
    <row r="204" spans="9:10" ht="15">
      <c r="I204" s="173"/>
      <c r="J204" s="173"/>
    </row>
    <row r="205" spans="9:10" ht="15">
      <c r="I205" s="173"/>
      <c r="J205" s="173"/>
    </row>
    <row r="206" spans="9:10" ht="15">
      <c r="I206" s="173"/>
      <c r="J206" s="173"/>
    </row>
    <row r="207" spans="9:10" ht="15">
      <c r="I207" s="173"/>
      <c r="J207" s="173"/>
    </row>
    <row r="208" spans="9:10" ht="15">
      <c r="I208" s="173"/>
      <c r="J208" s="173"/>
    </row>
    <row r="209" spans="9:10" ht="15">
      <c r="I209" s="173"/>
      <c r="J209" s="173"/>
    </row>
    <row r="210" spans="9:10" ht="15">
      <c r="I210" s="173"/>
      <c r="J210" s="173"/>
    </row>
    <row r="211" spans="9:10" ht="15">
      <c r="I211" s="173"/>
      <c r="J211" s="173"/>
    </row>
    <row r="212" spans="9:10" ht="15">
      <c r="I212" s="173"/>
      <c r="J212" s="173"/>
    </row>
    <row r="213" spans="9:10" ht="15">
      <c r="I213" s="173"/>
      <c r="J213" s="173"/>
    </row>
    <row r="214" spans="9:10" ht="15">
      <c r="I214" s="173"/>
      <c r="J214" s="173"/>
    </row>
    <row r="215" spans="9:10" ht="15">
      <c r="I215" s="173"/>
      <c r="J215" s="173"/>
    </row>
    <row r="216" spans="9:10" ht="15">
      <c r="I216" s="173"/>
      <c r="J216" s="173"/>
    </row>
    <row r="217" spans="9:10" ht="15">
      <c r="I217" s="173"/>
      <c r="J217" s="173"/>
    </row>
    <row r="218" spans="9:10" ht="15">
      <c r="I218" s="173"/>
      <c r="J218" s="173"/>
    </row>
    <row r="219" spans="9:10" ht="15">
      <c r="I219" s="173"/>
      <c r="J219" s="173"/>
    </row>
    <row r="220" spans="9:10" ht="15">
      <c r="I220" s="173"/>
      <c r="J220" s="173"/>
    </row>
    <row r="221" spans="9:10" ht="15">
      <c r="I221" s="173"/>
      <c r="J221" s="173"/>
    </row>
    <row r="222" spans="9:10" ht="15">
      <c r="I222" s="173"/>
      <c r="J222" s="173"/>
    </row>
    <row r="223" spans="9:10" ht="15">
      <c r="I223" s="173"/>
      <c r="J223" s="173"/>
    </row>
    <row r="224" spans="9:10" ht="15">
      <c r="I224" s="173"/>
      <c r="J224" s="173"/>
    </row>
    <row r="225" spans="9:10" ht="15">
      <c r="I225" s="173"/>
      <c r="J225" s="173"/>
    </row>
    <row r="226" spans="9:10" ht="15">
      <c r="I226" s="173"/>
      <c r="J226" s="173"/>
    </row>
    <row r="227" spans="9:10" ht="15">
      <c r="I227" s="173"/>
      <c r="J227" s="173"/>
    </row>
    <row r="228" spans="9:10" ht="15">
      <c r="I228" s="173"/>
      <c r="J228" s="173"/>
    </row>
    <row r="229" spans="9:10" ht="15">
      <c r="I229" s="173"/>
      <c r="J229" s="173"/>
    </row>
    <row r="230" spans="9:10" ht="15">
      <c r="I230" s="173"/>
      <c r="J230" s="173"/>
    </row>
    <row r="231" spans="9:10" ht="15">
      <c r="I231" s="173"/>
      <c r="J231" s="173"/>
    </row>
    <row r="232" spans="9:10" ht="15">
      <c r="I232" s="173"/>
      <c r="J232" s="173"/>
    </row>
    <row r="233" spans="9:10" ht="15">
      <c r="I233" s="173"/>
      <c r="J233" s="173"/>
    </row>
    <row r="234" spans="9:10" ht="15">
      <c r="I234" s="173"/>
      <c r="J234" s="173"/>
    </row>
    <row r="235" spans="9:10" ht="15">
      <c r="I235" s="173"/>
      <c r="J235" s="173"/>
    </row>
    <row r="236" spans="9:10" ht="15">
      <c r="I236" s="173"/>
      <c r="J236" s="173"/>
    </row>
    <row r="237" spans="9:10" ht="15">
      <c r="I237" s="173"/>
      <c r="J237" s="173"/>
    </row>
    <row r="238" spans="9:10" ht="15">
      <c r="I238" s="173"/>
      <c r="J238" s="173"/>
    </row>
    <row r="239" spans="9:10" ht="15">
      <c r="I239" s="173"/>
      <c r="J239" s="173"/>
    </row>
    <row r="240" spans="9:10" ht="15">
      <c r="I240" s="173"/>
      <c r="J240" s="173"/>
    </row>
    <row r="241" spans="9:10" ht="15">
      <c r="I241" s="173"/>
      <c r="J241" s="173"/>
    </row>
    <row r="242" spans="9:10" ht="15">
      <c r="I242" s="173"/>
      <c r="J242" s="173"/>
    </row>
    <row r="243" spans="9:10" ht="15">
      <c r="I243" s="173"/>
      <c r="J243" s="173"/>
    </row>
    <row r="244" spans="9:10" ht="15">
      <c r="I244" s="173"/>
      <c r="J244" s="173"/>
    </row>
    <row r="245" spans="9:10" ht="15">
      <c r="I245" s="173"/>
      <c r="J245" s="173"/>
    </row>
    <row r="246" spans="9:10" ht="15">
      <c r="I246" s="173"/>
      <c r="J246" s="173"/>
    </row>
    <row r="247" spans="9:10" ht="15">
      <c r="I247" s="173"/>
      <c r="J247" s="173"/>
    </row>
    <row r="248" spans="9:10" ht="15">
      <c r="I248" s="173"/>
      <c r="J248" s="173"/>
    </row>
    <row r="249" spans="9:10" ht="15">
      <c r="I249" s="173"/>
      <c r="J249" s="173"/>
    </row>
    <row r="250" spans="9:10" ht="15">
      <c r="I250" s="173"/>
      <c r="J250" s="173"/>
    </row>
    <row r="251" spans="9:10" ht="15">
      <c r="I251" s="173"/>
      <c r="J251" s="173"/>
    </row>
    <row r="252" spans="9:10" ht="15">
      <c r="I252" s="173"/>
      <c r="J252" s="173"/>
    </row>
    <row r="253" spans="9:10" ht="15">
      <c r="I253" s="173"/>
      <c r="J253" s="173"/>
    </row>
    <row r="254" spans="9:10" ht="15">
      <c r="I254" s="173"/>
      <c r="J254" s="173"/>
    </row>
    <row r="255" spans="9:10" ht="15">
      <c r="I255" s="173"/>
      <c r="J255" s="173"/>
    </row>
    <row r="256" spans="9:10" ht="15">
      <c r="I256" s="173"/>
      <c r="J256" s="173"/>
    </row>
    <row r="257" spans="9:10" ht="15">
      <c r="I257" s="173"/>
      <c r="J257" s="173"/>
    </row>
    <row r="258" spans="9:10" ht="15">
      <c r="I258" s="173"/>
      <c r="J258" s="173"/>
    </row>
    <row r="259" spans="9:10" ht="15">
      <c r="I259" s="173"/>
      <c r="J259" s="173"/>
    </row>
  </sheetData>
  <printOptions horizontalCentered="1"/>
  <pageMargins left="0.2362204724409449" right="0.31496062992125984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&amp;L&amp;"Times New Roman,Bold"&amp;14TABLE 2&amp;C&amp;"TIMES,Bold"&amp;12 2004-05 Council taxes (average per dwelling and Band D for 2 adults) : individual local authorities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workbookViewId="0" topLeftCell="A1">
      <selection activeCell="D34" sqref="D34"/>
    </sheetView>
  </sheetViews>
  <sheetFormatPr defaultColWidth="9.140625" defaultRowHeight="12.75"/>
  <cols>
    <col min="1" max="1" width="12.57421875" style="0" customWidth="1"/>
    <col min="2" max="2" width="71.28125" style="0" customWidth="1"/>
    <col min="3" max="3" width="18.421875" style="0" customWidth="1"/>
    <col min="4" max="4" width="4.421875" style="0" customWidth="1"/>
    <col min="5" max="5" width="15.421875" style="0" hidden="1" customWidth="1"/>
    <col min="6" max="6" width="12.140625" style="0" hidden="1" customWidth="1"/>
    <col min="7" max="7" width="12.00390625" style="0" hidden="1" customWidth="1"/>
    <col min="8" max="8" width="12.28125" style="0" hidden="1" customWidth="1"/>
    <col min="9" max="9" width="0" style="0" hidden="1" customWidth="1"/>
  </cols>
  <sheetData>
    <row r="1" ht="15.75">
      <c r="A1" s="181" t="s">
        <v>605</v>
      </c>
    </row>
    <row r="2" ht="16.5" thickBot="1">
      <c r="A2" s="181"/>
    </row>
    <row r="3" spans="1:8" ht="15.75">
      <c r="A3" s="182"/>
      <c r="B3" s="183"/>
      <c r="C3" s="184" t="s">
        <v>606</v>
      </c>
      <c r="D3" s="184"/>
      <c r="E3" s="185"/>
      <c r="F3" s="186" t="s">
        <v>607</v>
      </c>
      <c r="G3" s="186"/>
      <c r="H3" s="186"/>
    </row>
    <row r="4" spans="1:8" ht="15.75">
      <c r="A4" s="181"/>
      <c r="C4" s="187" t="s">
        <v>608</v>
      </c>
      <c r="D4" s="185"/>
      <c r="E4" s="187" t="s">
        <v>609</v>
      </c>
      <c r="F4" s="187" t="s">
        <v>610</v>
      </c>
      <c r="G4" s="187" t="s">
        <v>611</v>
      </c>
      <c r="H4" s="187" t="s">
        <v>612</v>
      </c>
    </row>
    <row r="5" spans="1:8" ht="15">
      <c r="A5" s="188"/>
      <c r="B5" s="188"/>
      <c r="C5" s="189" t="s">
        <v>613</v>
      </c>
      <c r="D5" s="189"/>
      <c r="E5" s="185"/>
      <c r="F5" s="190"/>
      <c r="G5" s="190"/>
      <c r="H5" s="190"/>
    </row>
    <row r="6" spans="3:8" ht="15">
      <c r="C6" s="187"/>
      <c r="D6" s="187"/>
      <c r="E6" s="187"/>
      <c r="F6" s="190"/>
      <c r="G6" s="190"/>
      <c r="H6" s="190"/>
    </row>
    <row r="7" spans="1:8" ht="15.75">
      <c r="A7" s="190"/>
      <c r="B7" s="181" t="s">
        <v>614</v>
      </c>
      <c r="C7" s="191">
        <f>E7</f>
        <v>67050.1</v>
      </c>
      <c r="D7" s="192"/>
      <c r="E7" s="193">
        <f>F7+G7+H7</f>
        <v>67050.1</v>
      </c>
      <c r="F7" s="194">
        <f>F8+F10</f>
        <v>34695.100000000006</v>
      </c>
      <c r="G7" s="194">
        <f>G8+G10</f>
        <v>29163.5</v>
      </c>
      <c r="H7" s="194">
        <f>H8+H10</f>
        <v>3191.5</v>
      </c>
    </row>
    <row r="8" spans="1:8" ht="18">
      <c r="A8" s="190" t="s">
        <v>615</v>
      </c>
      <c r="B8" s="190" t="s">
        <v>616</v>
      </c>
      <c r="C8" s="195">
        <f>E8</f>
        <v>727.7</v>
      </c>
      <c r="D8" s="196" t="s">
        <v>617</v>
      </c>
      <c r="E8" s="193">
        <f aca="true" t="shared" si="0" ref="E8:E19">F8+G8+H8</f>
        <v>727.7</v>
      </c>
      <c r="F8" s="194">
        <v>279.8</v>
      </c>
      <c r="G8" s="194">
        <v>70.2</v>
      </c>
      <c r="H8" s="194">
        <v>377.7</v>
      </c>
    </row>
    <row r="9" spans="3:9" ht="15">
      <c r="C9" s="195"/>
      <c r="D9" s="187"/>
      <c r="E9" s="193">
        <f t="shared" si="0"/>
        <v>-7.300000000000001</v>
      </c>
      <c r="F9" s="194">
        <v>-4.4</v>
      </c>
      <c r="G9" s="194">
        <v>-2.9</v>
      </c>
      <c r="H9" s="194">
        <v>0</v>
      </c>
      <c r="I9" s="190" t="s">
        <v>618</v>
      </c>
    </row>
    <row r="10" spans="1:8" ht="15.75">
      <c r="A10" s="190" t="s">
        <v>619</v>
      </c>
      <c r="B10" s="181" t="s">
        <v>620</v>
      </c>
      <c r="C10" s="191">
        <f>E10</f>
        <v>66322.40000000001</v>
      </c>
      <c r="D10" s="192"/>
      <c r="E10" s="193">
        <f t="shared" si="0"/>
        <v>66322.40000000001</v>
      </c>
      <c r="F10" s="194">
        <v>34415.3</v>
      </c>
      <c r="G10" s="194">
        <v>29093.3</v>
      </c>
      <c r="H10" s="194">
        <v>2813.8</v>
      </c>
    </row>
    <row r="11" spans="1:8" ht="15">
      <c r="A11" s="190" t="s">
        <v>621</v>
      </c>
      <c r="B11" s="190" t="s">
        <v>622</v>
      </c>
      <c r="C11" s="195">
        <f>E11</f>
        <v>241.5</v>
      </c>
      <c r="D11" s="197"/>
      <c r="E11" s="193">
        <f t="shared" si="0"/>
        <v>241.5</v>
      </c>
      <c r="F11" s="194">
        <v>241.5</v>
      </c>
      <c r="G11" s="194">
        <v>0</v>
      </c>
      <c r="H11" s="194">
        <v>0</v>
      </c>
    </row>
    <row r="12" spans="1:8" ht="15.75">
      <c r="A12" s="190" t="s">
        <v>619</v>
      </c>
      <c r="B12" s="181" t="s">
        <v>623</v>
      </c>
      <c r="C12" s="191">
        <f>E12</f>
        <v>66563.90000000001</v>
      </c>
      <c r="D12" s="192"/>
      <c r="E12" s="193">
        <f t="shared" si="0"/>
        <v>66563.90000000001</v>
      </c>
      <c r="F12" s="194">
        <f>F10+F11</f>
        <v>34656.8</v>
      </c>
      <c r="G12" s="194">
        <f>G10+G11</f>
        <v>29093.3</v>
      </c>
      <c r="H12" s="194">
        <f>H10+H11</f>
        <v>2813.8</v>
      </c>
    </row>
    <row r="13" spans="1:8" ht="15">
      <c r="A13" s="190"/>
      <c r="B13" s="190"/>
      <c r="C13" s="195"/>
      <c r="D13" s="197"/>
      <c r="E13" s="193" t="s">
        <v>624</v>
      </c>
      <c r="F13" s="194"/>
      <c r="G13" s="194"/>
      <c r="H13" s="194"/>
    </row>
    <row r="14" spans="1:8" ht="18">
      <c r="A14" s="190" t="s">
        <v>615</v>
      </c>
      <c r="B14" s="190" t="s">
        <v>625</v>
      </c>
      <c r="C14" s="195">
        <f aca="true" t="shared" si="1" ref="C14:C19">E14</f>
        <v>15004.2</v>
      </c>
      <c r="D14" s="198" t="s">
        <v>626</v>
      </c>
      <c r="E14" s="193">
        <f t="shared" si="0"/>
        <v>15004.2</v>
      </c>
      <c r="F14" s="194">
        <v>8025.6</v>
      </c>
      <c r="G14" s="194">
        <v>6807.3</v>
      </c>
      <c r="H14" s="194">
        <v>171.3</v>
      </c>
    </row>
    <row r="15" spans="1:8" ht="18">
      <c r="A15" s="190" t="s">
        <v>615</v>
      </c>
      <c r="B15" s="190" t="s">
        <v>627</v>
      </c>
      <c r="C15" s="195">
        <f t="shared" si="1"/>
        <v>26963.800000000003</v>
      </c>
      <c r="D15" s="198" t="s">
        <v>628</v>
      </c>
      <c r="E15" s="193">
        <f t="shared" si="0"/>
        <v>26963.800000000003</v>
      </c>
      <c r="F15" s="194">
        <v>16759.9</v>
      </c>
      <c r="G15" s="194">
        <v>9407.9</v>
      </c>
      <c r="H15" s="194">
        <v>796</v>
      </c>
    </row>
    <row r="16" spans="1:8" ht="15">
      <c r="A16" s="190" t="s">
        <v>615</v>
      </c>
      <c r="B16" s="190" t="s">
        <v>629</v>
      </c>
      <c r="C16" s="195">
        <f t="shared" si="1"/>
        <v>36.3</v>
      </c>
      <c r="D16" s="197"/>
      <c r="E16" s="193">
        <f t="shared" si="0"/>
        <v>36.3</v>
      </c>
      <c r="F16" s="194">
        <v>0</v>
      </c>
      <c r="G16" s="194">
        <v>0</v>
      </c>
      <c r="H16" s="194">
        <v>36.3</v>
      </c>
    </row>
    <row r="17" spans="1:8" ht="15">
      <c r="A17" s="190" t="s">
        <v>615</v>
      </c>
      <c r="B17" s="190" t="s">
        <v>630</v>
      </c>
      <c r="C17" s="195">
        <f t="shared" si="1"/>
        <v>4167.9</v>
      </c>
      <c r="D17" s="197"/>
      <c r="E17" s="193">
        <f t="shared" si="0"/>
        <v>4167.9</v>
      </c>
      <c r="F17" s="194">
        <v>32.7</v>
      </c>
      <c r="G17" s="194">
        <v>3012.1</v>
      </c>
      <c r="H17" s="194">
        <v>1123.1</v>
      </c>
    </row>
    <row r="18" spans="1:8" ht="18">
      <c r="A18" s="190" t="s">
        <v>621</v>
      </c>
      <c r="B18" s="190" t="s">
        <v>649</v>
      </c>
      <c r="C18" s="195">
        <f t="shared" si="1"/>
        <v>-4.7</v>
      </c>
      <c r="D18" s="197"/>
      <c r="E18" s="193">
        <f t="shared" si="0"/>
        <v>-4.7</v>
      </c>
      <c r="F18" s="194">
        <v>-4.7</v>
      </c>
      <c r="G18" s="194">
        <v>0</v>
      </c>
      <c r="H18" s="194">
        <v>0</v>
      </c>
    </row>
    <row r="19" spans="1:8" ht="15">
      <c r="A19" s="190" t="s">
        <v>621</v>
      </c>
      <c r="B19" s="190" t="s">
        <v>631</v>
      </c>
      <c r="C19" s="195">
        <f t="shared" si="1"/>
        <v>-85.2</v>
      </c>
      <c r="D19" s="197"/>
      <c r="E19" s="193">
        <f t="shared" si="0"/>
        <v>-85.2</v>
      </c>
      <c r="F19" s="194">
        <v>-42.3</v>
      </c>
      <c r="G19" s="194">
        <v>-39.6</v>
      </c>
      <c r="H19" s="194">
        <v>-3.3</v>
      </c>
    </row>
    <row r="20" spans="1:8" ht="15">
      <c r="A20" s="190"/>
      <c r="B20" s="190"/>
      <c r="C20" s="195"/>
      <c r="D20" s="197"/>
      <c r="E20" s="199">
        <f>E12-E14-E15-E16-E17+E18+E19</f>
        <v>20301.80000000001</v>
      </c>
      <c r="F20" s="199">
        <f>F12-F14-F15-F16-F17+F18+F19</f>
        <v>9791.600000000002</v>
      </c>
      <c r="G20" s="199">
        <f>G12-G14-G15-G16-G17+G18+G19</f>
        <v>9826.4</v>
      </c>
      <c r="H20" s="199">
        <f>H12-H14-H15-H16-H17+H18+H19</f>
        <v>683.8000000000002</v>
      </c>
    </row>
    <row r="21" spans="1:8" ht="15.75">
      <c r="A21" s="190" t="s">
        <v>619</v>
      </c>
      <c r="B21" s="181" t="s">
        <v>632</v>
      </c>
      <c r="C21" s="191">
        <f>E21</f>
        <v>20301.600000000002</v>
      </c>
      <c r="D21" s="192"/>
      <c r="E21" s="193">
        <f>F21+G21+H21</f>
        <v>20301.600000000002</v>
      </c>
      <c r="F21" s="194">
        <v>9791.5</v>
      </c>
      <c r="G21" s="194">
        <v>9826.4</v>
      </c>
      <c r="H21" s="194">
        <v>683.7</v>
      </c>
    </row>
    <row r="22" spans="1:8" ht="15">
      <c r="A22" s="190"/>
      <c r="B22" s="190"/>
      <c r="C22" s="195"/>
      <c r="D22" s="187"/>
      <c r="E22" s="193" t="s">
        <v>624</v>
      </c>
      <c r="F22" s="194"/>
      <c r="G22" s="194"/>
      <c r="H22" s="194"/>
    </row>
    <row r="23" spans="1:8" ht="18">
      <c r="A23" s="190" t="s">
        <v>633</v>
      </c>
      <c r="B23" s="190" t="s">
        <v>634</v>
      </c>
      <c r="C23" s="200">
        <f>E23</f>
        <v>17.4005</v>
      </c>
      <c r="D23" s="201" t="s">
        <v>635</v>
      </c>
      <c r="E23" s="193">
        <f>F23+G23+H23</f>
        <v>17.4005</v>
      </c>
      <c r="F23" s="190">
        <v>17.4005</v>
      </c>
      <c r="G23" s="190"/>
      <c r="H23" s="190"/>
    </row>
    <row r="24" spans="1:8" ht="15">
      <c r="A24" s="190"/>
      <c r="B24" s="190"/>
      <c r="C24" s="195"/>
      <c r="D24" s="187"/>
      <c r="E24" s="187"/>
      <c r="F24" s="190"/>
      <c r="G24" s="190"/>
      <c r="H24" s="190"/>
    </row>
    <row r="25" spans="1:8" ht="16.5" thickBot="1">
      <c r="A25" s="202" t="s">
        <v>619</v>
      </c>
      <c r="B25" s="203" t="s">
        <v>636</v>
      </c>
      <c r="C25" s="204">
        <f>E25</f>
        <v>1166.7250941064913</v>
      </c>
      <c r="D25" s="205"/>
      <c r="E25" s="206">
        <f>E21/E23</f>
        <v>1166.7250941064913</v>
      </c>
      <c r="F25" s="190"/>
      <c r="G25" s="190"/>
      <c r="H25" s="190"/>
    </row>
    <row r="26" spans="1:8" ht="15">
      <c r="A26" s="190"/>
      <c r="B26" s="190"/>
      <c r="C26" s="187"/>
      <c r="D26" s="187"/>
      <c r="E26" s="187"/>
      <c r="F26" s="190"/>
      <c r="G26" s="190"/>
      <c r="H26" s="190"/>
    </row>
    <row r="27" spans="1:6" ht="15">
      <c r="A27" s="207" t="s">
        <v>637</v>
      </c>
      <c r="B27" s="190"/>
      <c r="C27" s="187"/>
      <c r="D27" s="187"/>
      <c r="E27" s="187"/>
      <c r="F27" s="190"/>
    </row>
    <row r="28" spans="1:6" ht="15">
      <c r="A28" s="207" t="s">
        <v>638</v>
      </c>
      <c r="B28" s="190"/>
      <c r="C28" s="187"/>
      <c r="D28" s="187"/>
      <c r="E28" s="187"/>
      <c r="F28" s="190"/>
    </row>
    <row r="29" spans="1:6" ht="15">
      <c r="A29" s="207" t="s">
        <v>639</v>
      </c>
      <c r="B29" s="190"/>
      <c r="C29" s="187"/>
      <c r="D29" s="187"/>
      <c r="E29" s="187"/>
      <c r="F29" s="190"/>
    </row>
    <row r="30" spans="1:6" ht="15">
      <c r="A30" s="207" t="s">
        <v>640</v>
      </c>
      <c r="B30" s="207"/>
      <c r="C30" s="187"/>
      <c r="D30" s="187"/>
      <c r="E30" s="187"/>
      <c r="F30" s="190"/>
    </row>
    <row r="31" spans="1:6" ht="15">
      <c r="A31" s="207" t="s">
        <v>641</v>
      </c>
      <c r="B31" s="207"/>
      <c r="C31" s="187"/>
      <c r="D31" s="187"/>
      <c r="E31" s="187"/>
      <c r="F31" s="190"/>
    </row>
    <row r="32" spans="1:6" ht="15">
      <c r="A32" s="207" t="s">
        <v>642</v>
      </c>
      <c r="B32" s="190"/>
      <c r="C32" s="187"/>
      <c r="D32" s="187"/>
      <c r="E32" s="187"/>
      <c r="F32" s="190"/>
    </row>
    <row r="33" ht="12.75">
      <c r="A33" t="s">
        <v>643</v>
      </c>
    </row>
    <row r="34" ht="12.75">
      <c r="A34" t="s">
        <v>644</v>
      </c>
    </row>
    <row r="35" ht="12.75">
      <c r="A35" t="s">
        <v>645</v>
      </c>
    </row>
    <row r="36" ht="12.75">
      <c r="A36" t="s">
        <v>646</v>
      </c>
    </row>
    <row r="38" spans="1:5" ht="12.75">
      <c r="A38" s="208" t="s">
        <v>647</v>
      </c>
      <c r="B38" s="208" t="s">
        <v>648</v>
      </c>
      <c r="C38" s="208"/>
      <c r="D38" s="208"/>
      <c r="E38" s="208"/>
    </row>
    <row r="39" spans="1:5" ht="12.75">
      <c r="A39" s="208"/>
      <c r="C39" s="208"/>
      <c r="D39" s="208"/>
      <c r="E39" s="208"/>
    </row>
    <row r="41" ht="12.75">
      <c r="A41" t="s">
        <v>624</v>
      </c>
    </row>
  </sheetData>
  <mergeCells count="1">
    <mergeCell ref="F3:H3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F23" sqref="F23"/>
    </sheetView>
  </sheetViews>
  <sheetFormatPr defaultColWidth="9.140625" defaultRowHeight="12.75"/>
  <cols>
    <col min="1" max="1" width="31.140625" style="1" customWidth="1"/>
    <col min="2" max="2" width="12.421875" style="5" bestFit="1" customWidth="1"/>
    <col min="3" max="3" width="13.421875" style="5" bestFit="1" customWidth="1"/>
    <col min="4" max="8" width="11.421875" style="5" bestFit="1" customWidth="1"/>
    <col min="9" max="9" width="13.57421875" style="3" customWidth="1"/>
    <col min="10" max="10" width="2.00390625" style="2" customWidth="1"/>
    <col min="11" max="12" width="14.7109375" style="2" customWidth="1"/>
    <col min="13" max="13" width="14.7109375" style="2" hidden="1" customWidth="1"/>
    <col min="14" max="14" width="0" style="2" hidden="1" customWidth="1"/>
    <col min="15" max="16384" width="9.140625" style="2" customWidth="1"/>
  </cols>
  <sheetData>
    <row r="1" spans="1:9" s="214" customFormat="1" ht="15">
      <c r="A1" s="209" t="s">
        <v>0</v>
      </c>
      <c r="B1" s="210" t="s">
        <v>1</v>
      </c>
      <c r="C1" s="7" t="s">
        <v>12</v>
      </c>
      <c r="D1" s="13" t="s">
        <v>1</v>
      </c>
      <c r="E1" s="211" t="s">
        <v>7</v>
      </c>
      <c r="F1" s="13" t="s">
        <v>1</v>
      </c>
      <c r="G1" s="212" t="s">
        <v>7</v>
      </c>
      <c r="H1" s="7" t="s">
        <v>1</v>
      </c>
      <c r="I1" s="213" t="s">
        <v>7</v>
      </c>
    </row>
    <row r="2" spans="1:9" s="214" customFormat="1" ht="15">
      <c r="A2" s="215"/>
      <c r="B2" s="14" t="s">
        <v>2</v>
      </c>
      <c r="C2" s="3" t="s">
        <v>13</v>
      </c>
      <c r="D2" s="14" t="s">
        <v>2</v>
      </c>
      <c r="E2" s="3" t="s">
        <v>2</v>
      </c>
      <c r="F2" s="14" t="s">
        <v>2</v>
      </c>
      <c r="G2" s="125" t="s">
        <v>2</v>
      </c>
      <c r="H2" s="3" t="s">
        <v>2</v>
      </c>
      <c r="I2" s="125" t="s">
        <v>2</v>
      </c>
    </row>
    <row r="3" spans="1:9" s="214" customFormat="1" ht="15">
      <c r="A3" s="215"/>
      <c r="B3" s="14" t="s">
        <v>10</v>
      </c>
      <c r="C3" s="3" t="s">
        <v>14</v>
      </c>
      <c r="D3" s="14" t="s">
        <v>3</v>
      </c>
      <c r="E3" s="3" t="s">
        <v>3</v>
      </c>
      <c r="F3" s="14" t="s">
        <v>3</v>
      </c>
      <c r="G3" s="125" t="s">
        <v>3</v>
      </c>
      <c r="H3" s="3" t="s">
        <v>8</v>
      </c>
      <c r="I3" s="125" t="s">
        <v>8</v>
      </c>
    </row>
    <row r="4" spans="1:9" s="214" customFormat="1" ht="15">
      <c r="A4" s="215"/>
      <c r="B4" s="14" t="s">
        <v>11</v>
      </c>
      <c r="C4" s="3" t="s">
        <v>15</v>
      </c>
      <c r="D4" s="14" t="s">
        <v>4</v>
      </c>
      <c r="E4" s="3" t="s">
        <v>4</v>
      </c>
      <c r="F4" s="14" t="s">
        <v>4</v>
      </c>
      <c r="G4" s="125" t="s">
        <v>4</v>
      </c>
      <c r="H4" s="3" t="s">
        <v>9</v>
      </c>
      <c r="I4" s="125" t="s">
        <v>9</v>
      </c>
    </row>
    <row r="5" spans="1:9" s="214" customFormat="1" ht="15">
      <c r="A5" s="215"/>
      <c r="B5" s="14"/>
      <c r="C5" s="3" t="s">
        <v>16</v>
      </c>
      <c r="D5" s="14" t="s">
        <v>524</v>
      </c>
      <c r="E5" s="3" t="s">
        <v>524</v>
      </c>
      <c r="F5" s="14" t="s">
        <v>5</v>
      </c>
      <c r="G5" s="125" t="s">
        <v>5</v>
      </c>
      <c r="H5" s="3" t="s">
        <v>4</v>
      </c>
      <c r="I5" s="125" t="s">
        <v>4</v>
      </c>
    </row>
    <row r="6" spans="1:9" s="214" customFormat="1" ht="15">
      <c r="A6" s="215"/>
      <c r="B6" s="14"/>
      <c r="C6" s="3"/>
      <c r="D6" s="14" t="s">
        <v>529</v>
      </c>
      <c r="E6" s="3" t="s">
        <v>529</v>
      </c>
      <c r="F6" s="14" t="s">
        <v>529</v>
      </c>
      <c r="G6" s="125" t="s">
        <v>529</v>
      </c>
      <c r="H6" s="3"/>
      <c r="I6" s="125"/>
    </row>
    <row r="7" spans="1:9" s="214" customFormat="1" ht="15">
      <c r="A7" s="215"/>
      <c r="B7" s="14"/>
      <c r="C7" s="3"/>
      <c r="D7" s="14" t="s">
        <v>530</v>
      </c>
      <c r="E7" s="3" t="s">
        <v>530</v>
      </c>
      <c r="F7" s="14" t="s">
        <v>530</v>
      </c>
      <c r="G7" s="125" t="s">
        <v>530</v>
      </c>
      <c r="H7" s="3"/>
      <c r="I7" s="125"/>
    </row>
    <row r="8" spans="1:9" s="214" customFormat="1" ht="15">
      <c r="A8" s="215"/>
      <c r="B8" s="14"/>
      <c r="C8" s="3"/>
      <c r="D8" s="14" t="s">
        <v>6</v>
      </c>
      <c r="E8" s="3" t="s">
        <v>6</v>
      </c>
      <c r="F8" s="14" t="s">
        <v>6</v>
      </c>
      <c r="G8" s="125" t="s">
        <v>6</v>
      </c>
      <c r="H8" s="3" t="s">
        <v>6</v>
      </c>
      <c r="I8" s="125" t="s">
        <v>6</v>
      </c>
    </row>
    <row r="9" spans="1:9" s="214" customFormat="1" ht="15">
      <c r="A9" s="215"/>
      <c r="B9" s="14" t="s">
        <v>17</v>
      </c>
      <c r="C9" s="3" t="s">
        <v>18</v>
      </c>
      <c r="D9" s="14" t="s">
        <v>17</v>
      </c>
      <c r="E9" s="3" t="s">
        <v>18</v>
      </c>
      <c r="F9" s="14" t="s">
        <v>17</v>
      </c>
      <c r="G9" s="125" t="s">
        <v>18</v>
      </c>
      <c r="H9" s="3" t="s">
        <v>17</v>
      </c>
      <c r="I9" s="125" t="s">
        <v>18</v>
      </c>
    </row>
    <row r="10" spans="1:9" s="214" customFormat="1" ht="12" customHeight="1">
      <c r="A10" s="216"/>
      <c r="B10" s="217" t="s">
        <v>19</v>
      </c>
      <c r="C10" s="218" t="s">
        <v>20</v>
      </c>
      <c r="D10" s="219" t="s">
        <v>21</v>
      </c>
      <c r="E10" s="218" t="s">
        <v>22</v>
      </c>
      <c r="F10" s="219" t="s">
        <v>23</v>
      </c>
      <c r="G10" s="220" t="s">
        <v>24</v>
      </c>
      <c r="H10" s="218" t="s">
        <v>523</v>
      </c>
      <c r="I10" s="220" t="s">
        <v>526</v>
      </c>
    </row>
    <row r="11" spans="1:9" ht="15">
      <c r="A11" s="221"/>
      <c r="B11" s="13"/>
      <c r="C11" s="7"/>
      <c r="D11" s="13"/>
      <c r="E11" s="7"/>
      <c r="F11" s="222"/>
      <c r="G11" s="223"/>
      <c r="H11" s="211"/>
      <c r="I11" s="212"/>
    </row>
    <row r="12" spans="1:9" ht="7.5" customHeight="1">
      <c r="A12" s="224"/>
      <c r="B12" s="14"/>
      <c r="C12" s="3"/>
      <c r="D12" s="14"/>
      <c r="E12" s="3"/>
      <c r="F12" s="14"/>
      <c r="G12" s="125"/>
      <c r="H12" s="3"/>
      <c r="I12" s="125"/>
    </row>
    <row r="13" spans="1:9" s="232" customFormat="1" ht="14.25">
      <c r="A13" s="225" t="s">
        <v>650</v>
      </c>
      <c r="B13" s="226">
        <v>967.1664193340495</v>
      </c>
      <c r="C13" s="171">
        <v>66.11737707107893</v>
      </c>
      <c r="D13" s="227" t="s">
        <v>532</v>
      </c>
      <c r="E13" s="228" t="s">
        <v>532</v>
      </c>
      <c r="F13" s="227" t="s">
        <v>532</v>
      </c>
      <c r="G13" s="229" t="s">
        <v>532</v>
      </c>
      <c r="H13" s="230">
        <v>1166.7296726944924</v>
      </c>
      <c r="I13" s="231">
        <v>5.8977716897795185</v>
      </c>
    </row>
    <row r="14" spans="1:9" s="232" customFormat="1" ht="7.5" customHeight="1">
      <c r="A14" s="225"/>
      <c r="B14" s="14"/>
      <c r="C14" s="171"/>
      <c r="D14" s="14"/>
      <c r="E14" s="171"/>
      <c r="F14" s="14"/>
      <c r="G14" s="233"/>
      <c r="H14" s="3"/>
      <c r="I14" s="233"/>
    </row>
    <row r="15" spans="1:9" s="232" customFormat="1" ht="14.25">
      <c r="A15" s="234"/>
      <c r="B15" s="217"/>
      <c r="C15" s="235"/>
      <c r="D15" s="217"/>
      <c r="E15" s="235"/>
      <c r="F15" s="217"/>
      <c r="G15" s="236"/>
      <c r="H15" s="237"/>
      <c r="I15" s="236"/>
    </row>
    <row r="16" spans="1:9" s="232" customFormat="1" ht="14.25">
      <c r="A16" s="225"/>
      <c r="B16" s="14"/>
      <c r="C16" s="171"/>
      <c r="D16" s="14"/>
      <c r="E16" s="171"/>
      <c r="F16" s="14"/>
      <c r="G16" s="233"/>
      <c r="H16" s="3"/>
      <c r="I16" s="238"/>
    </row>
    <row r="17" spans="1:9" s="232" customFormat="1" ht="15">
      <c r="A17" s="239" t="s">
        <v>651</v>
      </c>
      <c r="B17" s="14"/>
      <c r="C17" s="171"/>
      <c r="D17" s="14"/>
      <c r="E17" s="171"/>
      <c r="F17" s="14"/>
      <c r="G17" s="233"/>
      <c r="H17" s="3"/>
      <c r="I17" s="233"/>
    </row>
    <row r="18" spans="1:9" ht="15">
      <c r="A18" s="224"/>
      <c r="B18" s="14"/>
      <c r="C18" s="171"/>
      <c r="D18" s="14"/>
      <c r="E18" s="171"/>
      <c r="F18" s="14"/>
      <c r="G18" s="233"/>
      <c r="H18" s="240"/>
      <c r="I18" s="233"/>
    </row>
    <row r="19" spans="1:16" ht="15" customHeight="1">
      <c r="A19" s="241" t="s">
        <v>652</v>
      </c>
      <c r="B19" s="15">
        <v>889.7750477442332</v>
      </c>
      <c r="C19" s="122">
        <v>47.83053706457511</v>
      </c>
      <c r="D19" s="15">
        <v>746.4223491699802</v>
      </c>
      <c r="E19" s="122">
        <v>4.006817281733133</v>
      </c>
      <c r="F19" s="15">
        <v>746.6221275803598</v>
      </c>
      <c r="G19" s="136">
        <v>4.001695092138502</v>
      </c>
      <c r="H19" s="11">
        <v>987.1155151360149</v>
      </c>
      <c r="I19" s="136">
        <v>4.833309816708933</v>
      </c>
      <c r="M19" s="2" t="s">
        <v>653</v>
      </c>
      <c r="N19" s="2">
        <v>717.6667536591136</v>
      </c>
      <c r="P19" s="242"/>
    </row>
    <row r="20" spans="1:16" ht="15" customHeight="1">
      <c r="A20" s="224" t="s">
        <v>654</v>
      </c>
      <c r="B20" s="15">
        <v>1124.6438313800252</v>
      </c>
      <c r="C20" s="122">
        <v>40.718114974566674</v>
      </c>
      <c r="D20" s="15">
        <v>955.8014023061646</v>
      </c>
      <c r="E20" s="18">
        <v>6.107451460124658</v>
      </c>
      <c r="F20" s="15">
        <v>955.8014023061646</v>
      </c>
      <c r="G20" s="136">
        <v>6.107523546459026</v>
      </c>
      <c r="H20" s="11">
        <v>1197.1314023061648</v>
      </c>
      <c r="I20" s="136">
        <v>6.394117763936951</v>
      </c>
      <c r="M20" s="2" t="s">
        <v>654</v>
      </c>
      <c r="N20" s="2">
        <v>900.7863153374824</v>
      </c>
      <c r="P20" s="242"/>
    </row>
    <row r="21" spans="1:14" ht="15">
      <c r="A21" s="241" t="s">
        <v>655</v>
      </c>
      <c r="B21" s="15">
        <v>1034.9409484285093</v>
      </c>
      <c r="C21" s="122">
        <v>43.434545640087336</v>
      </c>
      <c r="D21" s="15">
        <v>877.867613070746</v>
      </c>
      <c r="E21" s="122">
        <v>5.298590652487145</v>
      </c>
      <c r="F21" s="15">
        <v>877.9419733675145</v>
      </c>
      <c r="G21" s="136">
        <v>5.29703425038001</v>
      </c>
      <c r="H21" s="11">
        <v>1118.9605746056388</v>
      </c>
      <c r="I21" s="136">
        <v>5.7694695337539725</v>
      </c>
      <c r="M21" s="2" t="s">
        <v>656</v>
      </c>
      <c r="N21" s="2">
        <v>833.6936018146134</v>
      </c>
    </row>
    <row r="22" spans="1:14" ht="15">
      <c r="A22" s="224" t="s">
        <v>60</v>
      </c>
      <c r="B22" s="243" t="s">
        <v>532</v>
      </c>
      <c r="C22" s="244" t="s">
        <v>532</v>
      </c>
      <c r="D22" s="15">
        <v>241.33</v>
      </c>
      <c r="E22" s="18">
        <v>7.544563279857397</v>
      </c>
      <c r="F22" s="15">
        <v>241.33</v>
      </c>
      <c r="G22" s="136">
        <v>7.544563279857397</v>
      </c>
      <c r="H22" s="245" t="s">
        <v>532</v>
      </c>
      <c r="I22" s="246" t="s">
        <v>532</v>
      </c>
      <c r="M22" s="2" t="s">
        <v>657</v>
      </c>
      <c r="N22" s="2">
        <v>224.4</v>
      </c>
    </row>
    <row r="23" spans="1:9" ht="15">
      <c r="A23" s="224"/>
      <c r="B23" s="14"/>
      <c r="C23" s="171"/>
      <c r="D23" s="247"/>
      <c r="E23" s="122"/>
      <c r="F23" s="247"/>
      <c r="G23" s="136"/>
      <c r="H23" s="240"/>
      <c r="I23" s="136"/>
    </row>
    <row r="24" spans="1:14" ht="15">
      <c r="A24" s="224" t="s">
        <v>658</v>
      </c>
      <c r="B24" s="15">
        <v>812.6307164805435</v>
      </c>
      <c r="C24" s="122">
        <v>84.38292486400235</v>
      </c>
      <c r="D24" s="15">
        <v>1000.6045943196702</v>
      </c>
      <c r="E24" s="122">
        <v>3.390808581990812</v>
      </c>
      <c r="F24" s="15">
        <v>1004.048445361396</v>
      </c>
      <c r="G24" s="136">
        <v>3.4174481526777933</v>
      </c>
      <c r="H24" s="11">
        <v>1143.0774420106468</v>
      </c>
      <c r="I24" s="136">
        <v>4.068171560120848</v>
      </c>
      <c r="M24" s="2" t="s">
        <v>658</v>
      </c>
      <c r="N24" s="2">
        <v>967.7887309742553</v>
      </c>
    </row>
    <row r="25" spans="1:14" ht="15">
      <c r="A25" s="224" t="s">
        <v>659</v>
      </c>
      <c r="B25" s="227" t="s">
        <v>532</v>
      </c>
      <c r="C25" s="248" t="s">
        <v>532</v>
      </c>
      <c r="D25" s="15">
        <v>92.98333301714742</v>
      </c>
      <c r="E25" s="18">
        <v>10.044220455604979</v>
      </c>
      <c r="F25" s="15">
        <v>92.98333301714742</v>
      </c>
      <c r="G25" s="136">
        <v>10.044220455604979</v>
      </c>
      <c r="H25" s="245" t="s">
        <v>532</v>
      </c>
      <c r="I25" s="246" t="s">
        <v>532</v>
      </c>
      <c r="M25" s="2" t="s">
        <v>659</v>
      </c>
      <c r="N25" s="2">
        <v>84.49633486627276</v>
      </c>
    </row>
    <row r="26" spans="1:14" ht="15">
      <c r="A26" s="224" t="s">
        <v>660</v>
      </c>
      <c r="B26" s="227" t="s">
        <v>532</v>
      </c>
      <c r="C26" s="248" t="s">
        <v>532</v>
      </c>
      <c r="D26" s="15">
        <v>45.20934223498921</v>
      </c>
      <c r="E26" s="18">
        <v>6.701632868702068</v>
      </c>
      <c r="F26" s="15">
        <v>45.20934223498921</v>
      </c>
      <c r="G26" s="136">
        <v>6.701632868702068</v>
      </c>
      <c r="H26" s="245" t="s">
        <v>532</v>
      </c>
      <c r="I26" s="246" t="s">
        <v>532</v>
      </c>
      <c r="M26" s="2" t="s">
        <v>660</v>
      </c>
      <c r="N26" s="2">
        <v>42.369869157128996</v>
      </c>
    </row>
    <row r="27" spans="1:9" ht="15">
      <c r="A27" s="224"/>
      <c r="B27" s="14"/>
      <c r="C27" s="171"/>
      <c r="D27" s="247"/>
      <c r="E27" s="122"/>
      <c r="F27" s="247"/>
      <c r="G27" s="136"/>
      <c r="H27" s="240"/>
      <c r="I27" s="136"/>
    </row>
    <row r="28" spans="1:14" ht="15.75" customHeight="1">
      <c r="A28" s="224" t="s">
        <v>661</v>
      </c>
      <c r="B28" s="15">
        <v>893.7604112310325</v>
      </c>
      <c r="C28" s="122">
        <v>75.00103210062294</v>
      </c>
      <c r="D28" s="15">
        <v>960.6114275726189</v>
      </c>
      <c r="E28" s="122" t="s">
        <v>684</v>
      </c>
      <c r="F28" s="15">
        <v>972.6869666457359</v>
      </c>
      <c r="G28" s="137" t="s">
        <v>684</v>
      </c>
      <c r="H28" s="11">
        <v>1145.092926891306</v>
      </c>
      <c r="I28" s="136">
        <v>7.454651401663948</v>
      </c>
      <c r="M28" s="2" t="s">
        <v>662</v>
      </c>
      <c r="N28" s="2">
        <v>945.7766388176846</v>
      </c>
    </row>
    <row r="29" spans="1:14" ht="15.75" customHeight="1">
      <c r="A29" s="224" t="s">
        <v>663</v>
      </c>
      <c r="B29" s="249" t="s">
        <v>532</v>
      </c>
      <c r="C29" s="122" t="s">
        <v>532</v>
      </c>
      <c r="D29" s="15">
        <v>885.9525337111908</v>
      </c>
      <c r="E29" s="18" t="s">
        <v>685</v>
      </c>
      <c r="F29" s="15">
        <v>885.9525337111908</v>
      </c>
      <c r="G29" s="136" t="s">
        <v>685</v>
      </c>
      <c r="H29" s="245" t="s">
        <v>532</v>
      </c>
      <c r="I29" s="246" t="s">
        <v>532</v>
      </c>
      <c r="M29" s="2" t="s">
        <v>663</v>
      </c>
      <c r="N29" s="2">
        <v>869.448572789009</v>
      </c>
    </row>
    <row r="30" spans="1:14" ht="15">
      <c r="A30" s="224" t="s">
        <v>664</v>
      </c>
      <c r="B30" s="15">
        <v>1044.3520630716152</v>
      </c>
      <c r="C30" s="122">
        <v>61.49645885114363</v>
      </c>
      <c r="D30" s="15">
        <v>136.74576967061816</v>
      </c>
      <c r="E30" s="122">
        <v>5.605014753629178</v>
      </c>
      <c r="F30" s="15">
        <v>159.74363160084036</v>
      </c>
      <c r="G30" s="136">
        <v>5.655768950535811</v>
      </c>
      <c r="H30" s="11">
        <v>1198.4404169353265</v>
      </c>
      <c r="I30" s="136">
        <v>6.150958414921237</v>
      </c>
      <c r="M30" s="2" t="s">
        <v>664</v>
      </c>
      <c r="N30" s="2">
        <v>129.4879509175191</v>
      </c>
    </row>
    <row r="31" spans="1:14" ht="15">
      <c r="A31" s="224" t="s">
        <v>665</v>
      </c>
      <c r="B31" s="249" t="s">
        <v>532</v>
      </c>
      <c r="C31" s="122" t="s">
        <v>532</v>
      </c>
      <c r="D31" s="15">
        <v>121.11734736426396</v>
      </c>
      <c r="E31" s="18">
        <v>11.410187928381465</v>
      </c>
      <c r="F31" s="15">
        <v>121.11734736426396</v>
      </c>
      <c r="G31" s="136">
        <v>11.410187928381465</v>
      </c>
      <c r="H31" s="245" t="s">
        <v>532</v>
      </c>
      <c r="I31" s="246" t="s">
        <v>532</v>
      </c>
      <c r="M31" s="2" t="s">
        <v>665</v>
      </c>
      <c r="N31" s="2">
        <v>108.71299081025032</v>
      </c>
    </row>
    <row r="32" spans="1:9" ht="15" customHeight="1">
      <c r="A32" s="224" t="s">
        <v>666</v>
      </c>
      <c r="B32" s="249" t="s">
        <v>532</v>
      </c>
      <c r="C32" s="122" t="s">
        <v>532</v>
      </c>
      <c r="D32" s="15">
        <v>53.38585345691193</v>
      </c>
      <c r="E32" s="18" t="s">
        <v>686</v>
      </c>
      <c r="F32" s="15">
        <v>53.38585345691193</v>
      </c>
      <c r="G32" s="136" t="s">
        <v>686</v>
      </c>
      <c r="H32" s="245" t="s">
        <v>532</v>
      </c>
      <c r="I32" s="246" t="s">
        <v>532</v>
      </c>
    </row>
    <row r="33" spans="1:9" ht="15">
      <c r="A33" s="250"/>
      <c r="B33" s="217"/>
      <c r="C33" s="162"/>
      <c r="D33" s="217"/>
      <c r="E33" s="235"/>
      <c r="F33" s="217"/>
      <c r="G33" s="236"/>
      <c r="H33" s="237"/>
      <c r="I33" s="236"/>
    </row>
    <row r="34" spans="1:9" ht="15">
      <c r="A34" s="221"/>
      <c r="B34" s="13"/>
      <c r="C34" s="122"/>
      <c r="D34" s="13"/>
      <c r="E34" s="170"/>
      <c r="F34" s="13"/>
      <c r="G34" s="233"/>
      <c r="H34" s="7"/>
      <c r="I34" s="238"/>
    </row>
    <row r="35" spans="1:9" ht="15">
      <c r="A35" s="251" t="s">
        <v>667</v>
      </c>
      <c r="B35" s="14"/>
      <c r="C35" s="122"/>
      <c r="D35" s="14"/>
      <c r="E35" s="171"/>
      <c r="F35" s="14"/>
      <c r="G35" s="233"/>
      <c r="H35" s="3"/>
      <c r="I35" s="233"/>
    </row>
    <row r="36" spans="1:9" ht="15">
      <c r="A36" s="224"/>
      <c r="B36" s="14"/>
      <c r="C36" s="122"/>
      <c r="D36" s="14"/>
      <c r="E36" s="171"/>
      <c r="F36" s="14"/>
      <c r="G36" s="233"/>
      <c r="H36" s="3"/>
      <c r="I36" s="233"/>
    </row>
    <row r="37" spans="1:9" ht="15">
      <c r="A37" s="241" t="s">
        <v>668</v>
      </c>
      <c r="B37" s="15">
        <v>1034.9409484285093</v>
      </c>
      <c r="C37" s="122">
        <v>43.434545640087336</v>
      </c>
      <c r="D37" s="227" t="s">
        <v>532</v>
      </c>
      <c r="E37" s="248" t="s">
        <v>532</v>
      </c>
      <c r="F37" s="227" t="s">
        <v>532</v>
      </c>
      <c r="G37" s="229" t="s">
        <v>532</v>
      </c>
      <c r="H37" s="11">
        <v>1118.9605746056388</v>
      </c>
      <c r="I37" s="136">
        <v>5.769469533753968</v>
      </c>
    </row>
    <row r="38" spans="1:9" ht="15">
      <c r="A38" s="224" t="s">
        <v>669</v>
      </c>
      <c r="B38" s="15">
        <v>812.6307164805435</v>
      </c>
      <c r="C38" s="122">
        <v>84.38292486400235</v>
      </c>
      <c r="D38" s="227" t="s">
        <v>532</v>
      </c>
      <c r="E38" s="248" t="s">
        <v>532</v>
      </c>
      <c r="F38" s="227" t="s">
        <v>532</v>
      </c>
      <c r="G38" s="229" t="s">
        <v>532</v>
      </c>
      <c r="H38" s="11">
        <v>1143.0774420106468</v>
      </c>
      <c r="I38" s="136">
        <v>4.068171560120848</v>
      </c>
    </row>
    <row r="39" spans="1:9" ht="15">
      <c r="A39" s="224" t="s">
        <v>670</v>
      </c>
      <c r="B39" s="15">
        <v>1004.9267168442414</v>
      </c>
      <c r="C39" s="122">
        <v>65.03199664162673</v>
      </c>
      <c r="D39" s="227" t="s">
        <v>532</v>
      </c>
      <c r="E39" s="248" t="s">
        <v>532</v>
      </c>
      <c r="F39" s="227" t="s">
        <v>532</v>
      </c>
      <c r="G39" s="229" t="s">
        <v>532</v>
      </c>
      <c r="H39" s="11">
        <v>1185.5796948976104</v>
      </c>
      <c r="I39" s="136">
        <v>6.453331027220566</v>
      </c>
    </row>
    <row r="40" spans="1:9" ht="15">
      <c r="A40" s="250"/>
      <c r="B40" s="117"/>
      <c r="C40" s="162"/>
      <c r="D40" s="219"/>
      <c r="E40" s="252"/>
      <c r="F40" s="219"/>
      <c r="G40" s="253"/>
      <c r="H40" s="118"/>
      <c r="I40" s="143"/>
    </row>
    <row r="41" spans="1:9" ht="15">
      <c r="A41" s="224"/>
      <c r="B41" s="15"/>
      <c r="C41" s="122"/>
      <c r="D41" s="227"/>
      <c r="E41" s="228"/>
      <c r="F41" s="227"/>
      <c r="G41" s="229"/>
      <c r="H41" s="11"/>
      <c r="I41" s="136"/>
    </row>
    <row r="42" spans="1:9" ht="15">
      <c r="A42" s="239" t="s">
        <v>671</v>
      </c>
      <c r="B42" s="14"/>
      <c r="C42" s="122"/>
      <c r="D42" s="14"/>
      <c r="E42" s="171"/>
      <c r="F42" s="14"/>
      <c r="G42" s="233"/>
      <c r="H42" s="3"/>
      <c r="I42" s="233"/>
    </row>
    <row r="43" spans="1:9" ht="15">
      <c r="A43" s="251"/>
      <c r="B43" s="14"/>
      <c r="C43" s="122"/>
      <c r="D43" s="14"/>
      <c r="E43" s="171"/>
      <c r="F43" s="14"/>
      <c r="G43" s="233"/>
      <c r="H43" s="3"/>
      <c r="I43" s="233"/>
    </row>
    <row r="44" spans="1:9" ht="15">
      <c r="A44" s="224" t="s">
        <v>672</v>
      </c>
      <c r="B44" s="15">
        <v>851.2439047582175</v>
      </c>
      <c r="C44" s="122">
        <v>86.1412014825856</v>
      </c>
      <c r="D44" s="227" t="s">
        <v>532</v>
      </c>
      <c r="E44" s="248" t="s">
        <v>532</v>
      </c>
      <c r="F44" s="227" t="s">
        <v>532</v>
      </c>
      <c r="G44" s="229" t="s">
        <v>532</v>
      </c>
      <c r="H44" s="11">
        <v>1229.3964617439026</v>
      </c>
      <c r="I44" s="136">
        <v>5.86092484039531</v>
      </c>
    </row>
    <row r="45" spans="1:9" ht="15">
      <c r="A45" s="224" t="s">
        <v>673</v>
      </c>
      <c r="B45" s="15">
        <v>881.0105603994515</v>
      </c>
      <c r="C45" s="122">
        <v>79.40671204199583</v>
      </c>
      <c r="D45" s="227" t="s">
        <v>532</v>
      </c>
      <c r="E45" s="248" t="s">
        <v>532</v>
      </c>
      <c r="F45" s="227" t="s">
        <v>532</v>
      </c>
      <c r="G45" s="229" t="s">
        <v>532</v>
      </c>
      <c r="H45" s="11">
        <v>1186.5275191819312</v>
      </c>
      <c r="I45" s="136">
        <v>4.554662387388841</v>
      </c>
    </row>
    <row r="46" spans="1:9" ht="15">
      <c r="A46" s="224" t="s">
        <v>674</v>
      </c>
      <c r="B46" s="15">
        <v>836.3666382725298</v>
      </c>
      <c r="C46" s="122">
        <v>80.87128856836804</v>
      </c>
      <c r="D46" s="227" t="s">
        <v>532</v>
      </c>
      <c r="E46" s="248" t="s">
        <v>532</v>
      </c>
      <c r="F46" s="227" t="s">
        <v>532</v>
      </c>
      <c r="G46" s="229" t="s">
        <v>532</v>
      </c>
      <c r="H46" s="11">
        <v>1132.0750800960725</v>
      </c>
      <c r="I46" s="136">
        <v>5.731626378611909</v>
      </c>
    </row>
    <row r="47" spans="1:9" ht="15">
      <c r="A47" s="224" t="s">
        <v>675</v>
      </c>
      <c r="B47" s="15">
        <v>916.5126460368173</v>
      </c>
      <c r="C47" s="122">
        <v>78.34768864597729</v>
      </c>
      <c r="D47" s="227" t="s">
        <v>532</v>
      </c>
      <c r="E47" s="248" t="s">
        <v>532</v>
      </c>
      <c r="F47" s="227" t="s">
        <v>532</v>
      </c>
      <c r="G47" s="229" t="s">
        <v>532</v>
      </c>
      <c r="H47" s="11">
        <v>1198.1357798071797</v>
      </c>
      <c r="I47" s="136">
        <v>6.499275338032939</v>
      </c>
    </row>
    <row r="48" spans="1:9" ht="15">
      <c r="A48" s="224" t="s">
        <v>676</v>
      </c>
      <c r="B48" s="15">
        <v>901.0916051946341</v>
      </c>
      <c r="C48" s="122">
        <v>75.9584345606741</v>
      </c>
      <c r="D48" s="227" t="s">
        <v>532</v>
      </c>
      <c r="E48" s="248" t="s">
        <v>532</v>
      </c>
      <c r="F48" s="227" t="s">
        <v>532</v>
      </c>
      <c r="G48" s="229" t="s">
        <v>532</v>
      </c>
      <c r="H48" s="11">
        <v>1152.1234205391847</v>
      </c>
      <c r="I48" s="136">
        <v>5.371393123369517</v>
      </c>
    </row>
    <row r="49" spans="1:9" ht="15">
      <c r="A49" s="224" t="s">
        <v>677</v>
      </c>
      <c r="B49" s="15">
        <v>1035.7151184904496</v>
      </c>
      <c r="C49" s="122">
        <v>61.65184617255527</v>
      </c>
      <c r="D49" s="227" t="s">
        <v>532</v>
      </c>
      <c r="E49" s="248" t="s">
        <v>532</v>
      </c>
      <c r="F49" s="227" t="s">
        <v>532</v>
      </c>
      <c r="G49" s="229" t="s">
        <v>532</v>
      </c>
      <c r="H49" s="11">
        <v>1185.9760799230687</v>
      </c>
      <c r="I49" s="136">
        <v>6.33445652869431</v>
      </c>
    </row>
    <row r="50" spans="1:9" ht="15">
      <c r="A50" s="224" t="s">
        <v>678</v>
      </c>
      <c r="B50" s="15">
        <v>1034.9409484285095</v>
      </c>
      <c r="C50" s="122">
        <v>43.434545640087336</v>
      </c>
      <c r="D50" s="227" t="s">
        <v>532</v>
      </c>
      <c r="E50" s="248" t="s">
        <v>532</v>
      </c>
      <c r="F50" s="227" t="s">
        <v>532</v>
      </c>
      <c r="G50" s="229" t="s">
        <v>532</v>
      </c>
      <c r="H50" s="11">
        <v>1118.9605746056393</v>
      </c>
      <c r="I50" s="136">
        <v>5.769469533754057</v>
      </c>
    </row>
    <row r="51" spans="1:9" ht="15">
      <c r="A51" s="224" t="s">
        <v>679</v>
      </c>
      <c r="B51" s="15">
        <v>1097.8820143936252</v>
      </c>
      <c r="C51" s="122">
        <v>50.521071664704046</v>
      </c>
      <c r="D51" s="227" t="s">
        <v>532</v>
      </c>
      <c r="E51" s="248" t="s">
        <v>532</v>
      </c>
      <c r="F51" s="227" t="s">
        <v>532</v>
      </c>
      <c r="G51" s="229" t="s">
        <v>532</v>
      </c>
      <c r="H51" s="11">
        <v>1168.8975821145139</v>
      </c>
      <c r="I51" s="136">
        <v>6.422782012669992</v>
      </c>
    </row>
    <row r="52" spans="1:9" ht="15">
      <c r="A52" s="250" t="s">
        <v>680</v>
      </c>
      <c r="B52" s="117">
        <v>1008.5595892515445</v>
      </c>
      <c r="C52" s="162">
        <v>64.47588149839643</v>
      </c>
      <c r="D52" s="219" t="s">
        <v>532</v>
      </c>
      <c r="E52" s="252" t="s">
        <v>532</v>
      </c>
      <c r="F52" s="219" t="s">
        <v>532</v>
      </c>
      <c r="G52" s="253" t="s">
        <v>532</v>
      </c>
      <c r="H52" s="118">
        <v>1186.3204052636038</v>
      </c>
      <c r="I52" s="143">
        <v>6.563584729427507</v>
      </c>
    </row>
    <row r="54" ht="15">
      <c r="A54" s="20" t="s">
        <v>61</v>
      </c>
    </row>
    <row r="55" ht="15">
      <c r="A55" s="21" t="s">
        <v>62</v>
      </c>
    </row>
    <row r="56" ht="15">
      <c r="A56" s="22" t="s">
        <v>598</v>
      </c>
    </row>
    <row r="57" ht="15">
      <c r="A57" s="23" t="s">
        <v>599</v>
      </c>
    </row>
    <row r="58" ht="15">
      <c r="A58" s="23" t="s">
        <v>681</v>
      </c>
    </row>
    <row r="59" ht="15">
      <c r="A59" s="23" t="s">
        <v>682</v>
      </c>
    </row>
    <row r="60" ht="15">
      <c r="A60" s="23" t="s">
        <v>683</v>
      </c>
    </row>
  </sheetData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&amp;L&amp;"Times New Roman,Bold"&amp;12TABLE 1&amp;C&amp;"times,Bold"2004-05 Council taxes (average per dwelling and Band D for 2 adults) :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DETR</dc:creator>
  <cp:keywords/>
  <dc:description/>
  <cp:lastModifiedBy>perspkidd</cp:lastModifiedBy>
  <cp:lastPrinted>2004-03-25T17:15:02Z</cp:lastPrinted>
  <dcterms:created xsi:type="dcterms:W3CDTF">2003-03-17T13:57:43Z</dcterms:created>
  <dcterms:modified xsi:type="dcterms:W3CDTF">2004-03-26T08:47:47Z</dcterms:modified>
  <cp:category/>
  <cp:version/>
  <cp:contentType/>
  <cp:contentStatus/>
</cp:coreProperties>
</file>