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100" windowHeight="7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<sst xmlns="http://schemas.openxmlformats.org/spreadsheetml/2006/main" count="58" uniqueCount="35">
  <si>
    <t>1995/96</t>
  </si>
  <si>
    <t>1996/97</t>
  </si>
  <si>
    <t>1997/98</t>
  </si>
  <si>
    <t>1998/99</t>
  </si>
  <si>
    <t>1999/2000</t>
  </si>
  <si>
    <t>£m</t>
  </si>
  <si>
    <t>Budgeted Gross Debit</t>
  </si>
  <si>
    <t>Add : Declared surplus</t>
  </si>
  <si>
    <t>Changes to Gross Debit</t>
  </si>
  <si>
    <t xml:space="preserve">     in 1993/94</t>
  </si>
  <si>
    <t xml:space="preserve">     in 1994/95</t>
  </si>
  <si>
    <t xml:space="preserve">     in 1995/96</t>
  </si>
  <si>
    <t xml:space="preserve">     in 1996/97</t>
  </si>
  <si>
    <t xml:space="preserve">     in 1997/98</t>
  </si>
  <si>
    <t xml:space="preserve">     in 1998/99</t>
  </si>
  <si>
    <t>Current Gross Debit</t>
  </si>
  <si>
    <t>Council Tax Collected</t>
  </si>
  <si>
    <t>Total Collected</t>
  </si>
  <si>
    <t>Budget Requirement</t>
  </si>
  <si>
    <t>Balance Still Required</t>
  </si>
  <si>
    <t>Transfer between years</t>
  </si>
  <si>
    <t>Adjusted Balance Requ'd</t>
  </si>
  <si>
    <t>%</t>
  </si>
  <si>
    <r>
      <t xml:space="preserve">Budgeted </t>
    </r>
    <r>
      <rPr>
        <sz val="10"/>
        <rFont val="Arial"/>
        <family val="0"/>
      </rPr>
      <t>Collection Rate</t>
    </r>
  </si>
  <si>
    <r>
      <t>Current</t>
    </r>
    <r>
      <rPr>
        <sz val="10"/>
        <rFont val="Arial"/>
        <family val="0"/>
      </rPr>
      <t xml:space="preserve"> Collection Rate</t>
    </r>
  </si>
  <si>
    <r>
      <t>Required</t>
    </r>
    <r>
      <rPr>
        <sz val="10"/>
        <rFont val="Arial"/>
        <family val="0"/>
      </rPr>
      <t xml:space="preserve"> Collection Rate</t>
    </r>
  </si>
  <si>
    <t>2000/01</t>
  </si>
  <si>
    <t xml:space="preserve">     in 1999/2000</t>
  </si>
  <si>
    <t>1993/94 &amp;</t>
  </si>
  <si>
    <t>2001/02</t>
  </si>
  <si>
    <t xml:space="preserve">     in 2000/01</t>
  </si>
  <si>
    <t xml:space="preserve">     in 2001/02@ Dec 2001</t>
  </si>
  <si>
    <t>Surplus (+) or Deficit (-) declared</t>
  </si>
  <si>
    <t>Revised Budget Requirement</t>
  </si>
  <si>
    <t>1994/95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</si>
</sst>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164" fontId="1" fillId="0" borderId="0" xfId="0" applyNumberFormat="1" applyFont="1" applyBorder="1" applyAlignment="1">
      <alignment/>
    </xf>
    <xf numFmtId="0" fontId="1" fillId="2" borderId="0" xfId="0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164" fontId="1" fillId="2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" fontId="0" fillId="2" borderId="0" xfId="0" applyNumberFormat="1" applyFill="1" applyBorder="1" applyAlignment="1">
      <alignment/>
    </xf>
    <xf numFmtId="49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0"/>
  <sheetViews>
    <sheetView tabSelected="1" workbookViewId="0" topLeftCell="B1">
      <selection activeCell="B5" sqref="B5"/>
    </sheetView>
  </sheetViews>
  <sheetFormatPr defaultColWidth="9.140625" defaultRowHeight="12.75"/>
  <cols>
    <col min="1" max="1" width="27.8515625" style="0" bestFit="1" customWidth="1"/>
    <col min="8" max="8" width="9.140625" style="19" customWidth="1"/>
  </cols>
  <sheetData>
    <row r="3" ht="12.75">
      <c r="B3" s="12" t="s">
        <v>28</v>
      </c>
    </row>
    <row r="4" spans="1:9" ht="12.75">
      <c r="A4" s="3"/>
      <c r="B4" s="24" t="s">
        <v>34</v>
      </c>
      <c r="C4" s="12" t="s">
        <v>0</v>
      </c>
      <c r="D4" s="12" t="s">
        <v>1</v>
      </c>
      <c r="E4" s="12" t="s">
        <v>2</v>
      </c>
      <c r="F4" s="12" t="s">
        <v>3</v>
      </c>
      <c r="G4" s="12" t="s">
        <v>4</v>
      </c>
      <c r="H4" s="20" t="s">
        <v>26</v>
      </c>
      <c r="I4" s="13" t="s">
        <v>29</v>
      </c>
    </row>
    <row r="5" spans="1:9" ht="12.75">
      <c r="A5" s="3"/>
      <c r="B5" s="1" t="s">
        <v>5</v>
      </c>
      <c r="C5" s="1" t="s">
        <v>5</v>
      </c>
      <c r="D5" s="1" t="s">
        <v>5</v>
      </c>
      <c r="E5" s="1" t="s">
        <v>5</v>
      </c>
      <c r="F5" s="1" t="s">
        <v>5</v>
      </c>
      <c r="G5" s="1" t="s">
        <v>5</v>
      </c>
      <c r="H5" s="1" t="s">
        <v>5</v>
      </c>
      <c r="I5" s="1" t="s">
        <v>5</v>
      </c>
    </row>
    <row r="6" spans="1:7" ht="12.75">
      <c r="A6" s="3"/>
      <c r="B6" s="2"/>
      <c r="C6" s="2"/>
      <c r="D6" s="2"/>
      <c r="E6" s="2"/>
      <c r="F6" s="2"/>
      <c r="G6" s="2"/>
    </row>
    <row r="7" spans="1:9" ht="12.75">
      <c r="A7" s="6" t="s">
        <v>6</v>
      </c>
      <c r="B7" s="7">
        <v>93.638</v>
      </c>
      <c r="C7" s="7">
        <v>51.008</v>
      </c>
      <c r="D7" s="7">
        <v>53.269</v>
      </c>
      <c r="E7" s="7">
        <v>57.831</v>
      </c>
      <c r="F7" s="7">
        <v>60.74</v>
      </c>
      <c r="G7" s="7">
        <v>64.626</v>
      </c>
      <c r="H7" s="21">
        <v>67.546</v>
      </c>
      <c r="I7" s="11">
        <v>69.909</v>
      </c>
    </row>
    <row r="8" spans="1:7" ht="12.75">
      <c r="A8" s="3" t="s">
        <v>7</v>
      </c>
      <c r="B8" s="2"/>
      <c r="C8" s="2"/>
      <c r="D8" s="2"/>
      <c r="E8" s="2"/>
      <c r="F8" s="2"/>
      <c r="G8" s="2"/>
    </row>
    <row r="9" spans="1:7" ht="12.75">
      <c r="A9" s="3"/>
      <c r="B9" s="2"/>
      <c r="C9" s="2"/>
      <c r="D9" s="2"/>
      <c r="E9" s="2"/>
      <c r="F9" s="2"/>
      <c r="G9" s="2"/>
    </row>
    <row r="10" spans="1:7" ht="12.75">
      <c r="A10" s="3"/>
      <c r="B10" s="2"/>
      <c r="C10" s="2"/>
      <c r="D10" s="2"/>
      <c r="E10" s="2"/>
      <c r="F10" s="2"/>
      <c r="G10" s="2"/>
    </row>
    <row r="11" spans="1:7" ht="12.75">
      <c r="A11" s="8" t="s">
        <v>8</v>
      </c>
      <c r="B11" s="5"/>
      <c r="C11" s="5"/>
      <c r="D11" s="5"/>
      <c r="E11" s="5"/>
      <c r="F11" s="5"/>
      <c r="G11" s="5"/>
    </row>
    <row r="12" spans="1:7" ht="12.75">
      <c r="A12" s="3" t="s">
        <v>9</v>
      </c>
      <c r="B12" s="2">
        <v>-0.18</v>
      </c>
      <c r="C12" s="2"/>
      <c r="D12" s="2"/>
      <c r="E12" s="2"/>
      <c r="F12" s="2"/>
      <c r="G12" s="2"/>
    </row>
    <row r="13" spans="1:7" ht="12.75">
      <c r="A13" s="3" t="s">
        <v>10</v>
      </c>
      <c r="B13" s="2">
        <v>0.075</v>
      </c>
      <c r="C13" s="2"/>
      <c r="D13" s="2"/>
      <c r="E13" s="2"/>
      <c r="F13" s="2"/>
      <c r="G13" s="2"/>
    </row>
    <row r="14" spans="1:7" ht="12.75">
      <c r="A14" s="3" t="s">
        <v>11</v>
      </c>
      <c r="B14" s="2">
        <v>0.015</v>
      </c>
      <c r="C14" s="2">
        <v>0.255</v>
      </c>
      <c r="D14" s="2"/>
      <c r="E14" s="2"/>
      <c r="F14" s="2"/>
      <c r="G14" s="2"/>
    </row>
    <row r="15" spans="1:7" ht="12.75">
      <c r="A15" s="3" t="s">
        <v>12</v>
      </c>
      <c r="B15" s="2">
        <v>-0.127</v>
      </c>
      <c r="C15" s="2">
        <v>-0.11</v>
      </c>
      <c r="D15" s="2">
        <v>0.17</v>
      </c>
      <c r="E15" s="2"/>
      <c r="F15" s="2"/>
      <c r="G15" s="2"/>
    </row>
    <row r="16" spans="1:7" ht="12.75">
      <c r="A16" s="3" t="s">
        <v>13</v>
      </c>
      <c r="B16" s="2">
        <v>-0.093</v>
      </c>
      <c r="C16" s="2">
        <v>-0.112</v>
      </c>
      <c r="D16" s="2">
        <v>-0.387</v>
      </c>
      <c r="E16" s="2">
        <v>-0.391</v>
      </c>
      <c r="F16" s="2"/>
      <c r="G16" s="2"/>
    </row>
    <row r="17" spans="1:7" ht="12.75">
      <c r="A17" s="3" t="s">
        <v>14</v>
      </c>
      <c r="B17" s="2">
        <v>0.045</v>
      </c>
      <c r="C17" s="2">
        <v>-0.087</v>
      </c>
      <c r="D17" s="2">
        <v>-0.136</v>
      </c>
      <c r="E17" s="2">
        <v>-0.527</v>
      </c>
      <c r="F17" s="2">
        <v>-0.505</v>
      </c>
      <c r="G17" s="2"/>
    </row>
    <row r="18" spans="1:7" ht="12.75">
      <c r="A18" s="3" t="s">
        <v>27</v>
      </c>
      <c r="B18" s="2">
        <v>-0.067</v>
      </c>
      <c r="C18" s="2">
        <v>-0.08</v>
      </c>
      <c r="D18" s="2">
        <v>-0.079</v>
      </c>
      <c r="E18" s="2">
        <v>-0.131</v>
      </c>
      <c r="F18" s="2">
        <v>-0.425</v>
      </c>
      <c r="G18" s="2">
        <v>-0.722</v>
      </c>
    </row>
    <row r="19" spans="1:8" ht="12.75">
      <c r="A19" s="3" t="s">
        <v>30</v>
      </c>
      <c r="B19" s="2">
        <v>-0.028</v>
      </c>
      <c r="C19" s="2">
        <v>-0.054</v>
      </c>
      <c r="D19" s="2">
        <v>-0.076</v>
      </c>
      <c r="E19" s="2">
        <v>-0.107</v>
      </c>
      <c r="F19" s="2">
        <v>-0.155</v>
      </c>
      <c r="G19" s="2">
        <v>-0.377</v>
      </c>
      <c r="H19" s="19">
        <v>-0.245</v>
      </c>
    </row>
    <row r="20" spans="1:9" ht="12.75">
      <c r="A20" s="3" t="s">
        <v>31</v>
      </c>
      <c r="B20" s="2">
        <v>-0.008</v>
      </c>
      <c r="C20" s="2">
        <v>-0.07</v>
      </c>
      <c r="D20" s="2">
        <v>-0.019</v>
      </c>
      <c r="E20" s="2">
        <v>-0.081</v>
      </c>
      <c r="F20" s="2">
        <v>-0.066</v>
      </c>
      <c r="G20" s="2">
        <v>-0.108</v>
      </c>
      <c r="H20" s="19">
        <v>-0.49</v>
      </c>
      <c r="I20">
        <v>0.098</v>
      </c>
    </row>
    <row r="21" spans="1:9" ht="12.75">
      <c r="A21" s="6" t="s">
        <v>15</v>
      </c>
      <c r="B21" s="7">
        <f>SUM(B7:B20)</f>
        <v>93.27000000000001</v>
      </c>
      <c r="C21" s="7">
        <f aca="true" t="shared" si="0" ref="C21:I21">SUM(C7:C20)</f>
        <v>50.75</v>
      </c>
      <c r="D21" s="7">
        <f t="shared" si="0"/>
        <v>52.742</v>
      </c>
      <c r="E21" s="7">
        <f t="shared" si="0"/>
        <v>56.594</v>
      </c>
      <c r="F21" s="7">
        <f t="shared" si="0"/>
        <v>59.589</v>
      </c>
      <c r="G21" s="7">
        <f t="shared" si="0"/>
        <v>63.419000000000004</v>
      </c>
      <c r="H21" s="7">
        <f t="shared" si="0"/>
        <v>66.811</v>
      </c>
      <c r="I21" s="7">
        <f t="shared" si="0"/>
        <v>70.007</v>
      </c>
    </row>
    <row r="22" spans="1:7" ht="12.75">
      <c r="A22" s="3"/>
      <c r="B22" s="2"/>
      <c r="C22" s="2"/>
      <c r="D22" s="2"/>
      <c r="E22" s="2"/>
      <c r="F22" s="2"/>
      <c r="G22" s="2"/>
    </row>
    <row r="23" spans="1:7" ht="12.75">
      <c r="A23" s="8" t="s">
        <v>16</v>
      </c>
      <c r="B23" s="5"/>
      <c r="C23" s="5"/>
      <c r="D23" s="5"/>
      <c r="E23" s="5"/>
      <c r="F23" s="5"/>
      <c r="G23" s="5"/>
    </row>
    <row r="24" spans="1:7" ht="12.75">
      <c r="A24" s="3" t="s">
        <v>9</v>
      </c>
      <c r="B24" s="2">
        <v>41.462</v>
      </c>
      <c r="C24" s="2"/>
      <c r="D24" s="2"/>
      <c r="E24" s="2"/>
      <c r="F24" s="2"/>
      <c r="G24" s="2"/>
    </row>
    <row r="25" spans="1:7" ht="12.75">
      <c r="A25" s="3" t="s">
        <v>10</v>
      </c>
      <c r="B25" s="2">
        <v>46.596</v>
      </c>
      <c r="C25" s="2"/>
      <c r="D25" s="2"/>
      <c r="E25" s="2"/>
      <c r="F25" s="2"/>
      <c r="G25" s="2"/>
    </row>
    <row r="26" spans="1:7" ht="12.75">
      <c r="A26" s="3" t="s">
        <v>11</v>
      </c>
      <c r="B26" s="2">
        <v>1.944</v>
      </c>
      <c r="C26" s="2">
        <v>47.601</v>
      </c>
      <c r="D26" s="2"/>
      <c r="E26" s="2"/>
      <c r="F26" s="2"/>
      <c r="G26" s="2"/>
    </row>
    <row r="27" spans="1:7" ht="12.75">
      <c r="A27" s="3" t="s">
        <v>12</v>
      </c>
      <c r="B27" s="2">
        <v>0.523</v>
      </c>
      <c r="C27" s="2">
        <v>1.233</v>
      </c>
      <c r="D27" s="2">
        <v>49.156</v>
      </c>
      <c r="E27" s="2"/>
      <c r="F27" s="2"/>
      <c r="G27" s="2"/>
    </row>
    <row r="28" spans="1:7" ht="12.75">
      <c r="A28" s="3" t="s">
        <v>13</v>
      </c>
      <c r="B28" s="2">
        <v>0.302</v>
      </c>
      <c r="C28" s="2">
        <v>0.344</v>
      </c>
      <c r="D28" s="2">
        <v>1.336</v>
      </c>
      <c r="E28" s="2">
        <v>52.818</v>
      </c>
      <c r="F28" s="2"/>
      <c r="G28" s="2"/>
    </row>
    <row r="29" spans="1:7" ht="12.75">
      <c r="A29" s="3" t="s">
        <v>14</v>
      </c>
      <c r="B29" s="2">
        <v>0.22</v>
      </c>
      <c r="C29" s="2">
        <v>0.159</v>
      </c>
      <c r="D29" s="2">
        <v>0.323</v>
      </c>
      <c r="E29" s="2">
        <v>1.238</v>
      </c>
      <c r="F29" s="2">
        <v>55.605</v>
      </c>
      <c r="G29" s="2"/>
    </row>
    <row r="30" spans="1:7" ht="12.75">
      <c r="A30" s="3" t="s">
        <v>27</v>
      </c>
      <c r="B30" s="2">
        <v>0.192</v>
      </c>
      <c r="C30" s="2">
        <v>0.123</v>
      </c>
      <c r="D30" s="2">
        <v>0.233</v>
      </c>
      <c r="E30" s="2">
        <v>0.434</v>
      </c>
      <c r="F30" s="2">
        <v>1.454</v>
      </c>
      <c r="G30" s="2">
        <v>59.751</v>
      </c>
    </row>
    <row r="31" spans="1:8" ht="12.75">
      <c r="A31" s="3" t="s">
        <v>30</v>
      </c>
      <c r="B31" s="2">
        <v>0.112</v>
      </c>
      <c r="C31" s="2">
        <v>0.082</v>
      </c>
      <c r="D31" s="2">
        <v>0.119</v>
      </c>
      <c r="E31" s="2">
        <v>0.173</v>
      </c>
      <c r="F31" s="2">
        <v>0.286</v>
      </c>
      <c r="G31" s="2">
        <v>1.068</v>
      </c>
      <c r="H31" s="19">
        <v>61.854</v>
      </c>
    </row>
    <row r="32" spans="1:9" ht="12.75">
      <c r="A32" s="3" t="s">
        <v>31</v>
      </c>
      <c r="B32" s="2">
        <v>0.001</v>
      </c>
      <c r="C32" s="2">
        <v>0.024</v>
      </c>
      <c r="D32" s="2">
        <v>0.049</v>
      </c>
      <c r="E32" s="2">
        <v>0.071</v>
      </c>
      <c r="F32" s="2">
        <v>0.116</v>
      </c>
      <c r="G32" s="2">
        <v>0.212</v>
      </c>
      <c r="H32" s="19">
        <v>1.296</v>
      </c>
      <c r="I32">
        <v>53.114</v>
      </c>
    </row>
    <row r="33" spans="1:9" ht="12.75">
      <c r="A33" s="6" t="s">
        <v>17</v>
      </c>
      <c r="B33" s="7">
        <f>SUM(B24:B32)</f>
        <v>91.35199999999999</v>
      </c>
      <c r="C33" s="7">
        <f aca="true" t="shared" si="1" ref="C33:I33">SUM(C24:C32)</f>
        <v>49.565999999999995</v>
      </c>
      <c r="D33" s="7">
        <f t="shared" si="1"/>
        <v>51.215999999999994</v>
      </c>
      <c r="E33" s="7">
        <f t="shared" si="1"/>
        <v>54.733999999999995</v>
      </c>
      <c r="F33" s="7">
        <f t="shared" si="1"/>
        <v>57.461</v>
      </c>
      <c r="G33" s="7">
        <f t="shared" si="1"/>
        <v>61.031</v>
      </c>
      <c r="H33" s="7">
        <f t="shared" si="1"/>
        <v>63.15</v>
      </c>
      <c r="I33" s="7">
        <f t="shared" si="1"/>
        <v>53.114</v>
      </c>
    </row>
    <row r="34" spans="1:7" ht="12.75">
      <c r="A34" s="3"/>
      <c r="B34" s="2"/>
      <c r="C34" s="2"/>
      <c r="D34" s="2"/>
      <c r="E34" s="2"/>
      <c r="F34" s="2"/>
      <c r="G34" s="2"/>
    </row>
    <row r="35" spans="1:9" ht="12.75">
      <c r="A35" s="6" t="s">
        <v>18</v>
      </c>
      <c r="B35" s="7">
        <v>90.828</v>
      </c>
      <c r="C35" s="7">
        <v>49.988</v>
      </c>
      <c r="D35" s="7">
        <v>52.204</v>
      </c>
      <c r="E35" s="7">
        <v>56.674</v>
      </c>
      <c r="F35" s="7">
        <v>59.525</v>
      </c>
      <c r="G35" s="7">
        <v>63.332</v>
      </c>
      <c r="H35" s="21">
        <v>66.196</v>
      </c>
      <c r="I35" s="11">
        <v>68.511</v>
      </c>
    </row>
    <row r="36" spans="1:8" s="15" customFormat="1" ht="12.75">
      <c r="A36" s="16" t="s">
        <v>32</v>
      </c>
      <c r="B36" s="17">
        <v>0.35</v>
      </c>
      <c r="C36" s="17">
        <v>-0.55</v>
      </c>
      <c r="D36" s="17">
        <v>-0.55</v>
      </c>
      <c r="E36" s="14"/>
      <c r="F36" s="14"/>
      <c r="G36" s="14"/>
      <c r="H36" s="22"/>
    </row>
    <row r="37" spans="1:9" s="15" customFormat="1" ht="12.75">
      <c r="A37" s="6" t="s">
        <v>33</v>
      </c>
      <c r="B37" s="7">
        <f aca="true" t="shared" si="2" ref="B37:I37">B35+B36</f>
        <v>91.178</v>
      </c>
      <c r="C37" s="7">
        <f t="shared" si="2"/>
        <v>49.438</v>
      </c>
      <c r="D37" s="7">
        <f t="shared" si="2"/>
        <v>51.654</v>
      </c>
      <c r="E37" s="7">
        <f t="shared" si="2"/>
        <v>56.674</v>
      </c>
      <c r="F37" s="7">
        <f t="shared" si="2"/>
        <v>59.525</v>
      </c>
      <c r="G37" s="7">
        <f t="shared" si="2"/>
        <v>63.332</v>
      </c>
      <c r="H37" s="7">
        <f t="shared" si="2"/>
        <v>66.196</v>
      </c>
      <c r="I37" s="7">
        <f t="shared" si="2"/>
        <v>68.511</v>
      </c>
    </row>
    <row r="38" spans="1:7" ht="12.75">
      <c r="A38" s="3"/>
      <c r="B38" s="2"/>
      <c r="C38" s="2"/>
      <c r="D38" s="2"/>
      <c r="E38" s="2"/>
      <c r="F38" s="2"/>
      <c r="G38" s="2"/>
    </row>
    <row r="39" spans="1:9" ht="12.75">
      <c r="A39" s="6" t="s">
        <v>19</v>
      </c>
      <c r="B39" s="7">
        <f>B37-B33</f>
        <v>-0.17399999999999238</v>
      </c>
      <c r="C39" s="7">
        <f aca="true" t="shared" si="3" ref="C39:I39">C37-C33</f>
        <v>-0.127999999999993</v>
      </c>
      <c r="D39" s="7">
        <f t="shared" si="3"/>
        <v>0.4380000000000095</v>
      </c>
      <c r="E39" s="7">
        <f t="shared" si="3"/>
        <v>1.9400000000000048</v>
      </c>
      <c r="F39" s="7">
        <f t="shared" si="3"/>
        <v>2.064</v>
      </c>
      <c r="G39" s="7">
        <f t="shared" si="3"/>
        <v>2.301000000000002</v>
      </c>
      <c r="H39" s="7">
        <f t="shared" si="3"/>
        <v>3.0459999999999994</v>
      </c>
      <c r="I39" s="7">
        <f t="shared" si="3"/>
        <v>15.396999999999998</v>
      </c>
    </row>
    <row r="40" spans="1:7" ht="12.75">
      <c r="A40" s="3" t="s">
        <v>20</v>
      </c>
      <c r="B40" s="2">
        <v>0.174</v>
      </c>
      <c r="C40" s="2">
        <v>0.128</v>
      </c>
      <c r="D40" s="2">
        <v>-0.302</v>
      </c>
      <c r="E40" s="2"/>
      <c r="F40" s="2"/>
      <c r="G40" s="2"/>
    </row>
    <row r="41" spans="1:7" ht="12.75">
      <c r="A41" s="6" t="s">
        <v>21</v>
      </c>
      <c r="B41" s="7">
        <f>B39+B40</f>
        <v>7.605027718682322E-15</v>
      </c>
      <c r="C41" s="7">
        <f>C39+C40</f>
        <v>6.994405055138486E-15</v>
      </c>
      <c r="D41" s="7">
        <f>D39+D40</f>
        <v>0.1360000000000095</v>
      </c>
      <c r="E41" s="5"/>
      <c r="F41" s="5"/>
      <c r="G41" s="5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9" ht="12.75">
      <c r="A44" s="3"/>
      <c r="B44" s="9" t="s">
        <v>22</v>
      </c>
      <c r="C44" s="9" t="s">
        <v>22</v>
      </c>
      <c r="D44" s="9" t="s">
        <v>22</v>
      </c>
      <c r="E44" s="9" t="s">
        <v>22</v>
      </c>
      <c r="F44" s="9" t="s">
        <v>22</v>
      </c>
      <c r="G44" s="9" t="s">
        <v>22</v>
      </c>
      <c r="H44" s="1" t="s">
        <v>22</v>
      </c>
      <c r="I44" s="1" t="s">
        <v>22</v>
      </c>
    </row>
    <row r="45" spans="1:7" ht="12.75">
      <c r="A45" s="3"/>
      <c r="B45" s="3"/>
      <c r="C45" s="3"/>
      <c r="D45" s="3"/>
      <c r="E45" s="3"/>
      <c r="F45" s="3"/>
      <c r="G45" s="3"/>
    </row>
    <row r="46" spans="1:9" ht="12.75">
      <c r="A46" s="10" t="s">
        <v>23</v>
      </c>
      <c r="B46" s="4">
        <v>97</v>
      </c>
      <c r="C46" s="4">
        <v>98</v>
      </c>
      <c r="D46" s="4">
        <v>98</v>
      </c>
      <c r="E46" s="4">
        <v>98</v>
      </c>
      <c r="F46" s="4">
        <v>98</v>
      </c>
      <c r="G46" s="4">
        <v>98</v>
      </c>
      <c r="H46" s="23">
        <v>98</v>
      </c>
      <c r="I46" s="23">
        <v>98</v>
      </c>
    </row>
    <row r="47" spans="1:7" ht="12.75">
      <c r="A47" s="3"/>
      <c r="B47" s="3"/>
      <c r="C47" s="3"/>
      <c r="D47" s="3"/>
      <c r="E47" s="3"/>
      <c r="F47" s="3"/>
      <c r="G47" s="3"/>
    </row>
    <row r="48" spans="1:9" ht="12.75">
      <c r="A48" s="10" t="s">
        <v>24</v>
      </c>
      <c r="B48" s="18">
        <f>B33/B21*100</f>
        <v>97.94360458882811</v>
      </c>
      <c r="C48" s="18">
        <f aca="true" t="shared" si="4" ref="C48:I48">C33/C21*100</f>
        <v>97.66699507389161</v>
      </c>
      <c r="D48" s="18">
        <f t="shared" si="4"/>
        <v>97.106670205908</v>
      </c>
      <c r="E48" s="18">
        <f t="shared" si="4"/>
        <v>96.71343251934833</v>
      </c>
      <c r="F48" s="18">
        <f t="shared" si="4"/>
        <v>96.42887110037087</v>
      </c>
      <c r="G48" s="18">
        <f t="shared" si="4"/>
        <v>96.23456692789226</v>
      </c>
      <c r="H48" s="18">
        <f t="shared" si="4"/>
        <v>94.52036341321039</v>
      </c>
      <c r="I48" s="18">
        <f t="shared" si="4"/>
        <v>75.86955590155269</v>
      </c>
    </row>
    <row r="49" spans="1:7" ht="12.75">
      <c r="A49" s="3"/>
      <c r="B49" s="3"/>
      <c r="C49" s="3"/>
      <c r="D49" s="3"/>
      <c r="E49" s="3"/>
      <c r="F49" s="3"/>
      <c r="G49" s="3"/>
    </row>
    <row r="50" spans="1:9" ht="12.75">
      <c r="A50" s="10" t="s">
        <v>25</v>
      </c>
      <c r="B50" s="18">
        <f>B37/B21*100</f>
        <v>97.75704942639646</v>
      </c>
      <c r="C50" s="18">
        <f aca="true" t="shared" si="5" ref="C50:I50">C37/C21*100</f>
        <v>97.41477832512315</v>
      </c>
      <c r="D50" s="18">
        <f t="shared" si="5"/>
        <v>97.93712790565395</v>
      </c>
      <c r="E50" s="18">
        <f t="shared" si="5"/>
        <v>100.14135774110329</v>
      </c>
      <c r="F50" s="18">
        <f t="shared" si="5"/>
        <v>99.89259762707883</v>
      </c>
      <c r="G50" s="18">
        <f t="shared" si="5"/>
        <v>99.8628171368202</v>
      </c>
      <c r="H50" s="18">
        <f t="shared" si="5"/>
        <v>99.0794928978761</v>
      </c>
      <c r="I50" s="18">
        <f t="shared" si="5"/>
        <v>97.86307083577354</v>
      </c>
    </row>
  </sheetData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&amp;C&amp;"Arial,Bold"&amp;12&amp;UCOUNCIL TAX COLLECTION 1993/94 TO 2001/02&amp;R&amp;"Arial,Bold"&amp;12&amp;UAppendix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Treasury</dc:creator>
  <cp:keywords/>
  <dc:description/>
  <cp:lastModifiedBy>City Of Salford</cp:lastModifiedBy>
  <cp:lastPrinted>2002-01-25T12:14:57Z</cp:lastPrinted>
  <dcterms:created xsi:type="dcterms:W3CDTF">2001-02-02T15:23:36Z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