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3"/>
  </bookViews>
  <sheets>
    <sheet name="bmx" sheetId="1" r:id="rId1"/>
    <sheet name="NLETTER" sheetId="2" r:id="rId2"/>
    <sheet name="ch &amp; wb" sheetId="3" r:id="rId3"/>
    <sheet name="dEVOLVED" sheetId="4" r:id="rId4"/>
  </sheets>
  <definedNames/>
  <calcPr fullCalcOnLoad="1"/>
</workbook>
</file>

<file path=xl/sharedStrings.xml><?xml version="1.0" encoding="utf-8"?>
<sst xmlns="http://schemas.openxmlformats.org/spreadsheetml/2006/main" count="160" uniqueCount="108">
  <si>
    <t>IRLAM BMX PROJECT</t>
  </si>
  <si>
    <t>COST CENTRE</t>
  </si>
  <si>
    <t>C5085 5802</t>
  </si>
  <si>
    <t>2007-2008</t>
  </si>
  <si>
    <t>DETAILS</t>
  </si>
  <si>
    <t>Date</t>
  </si>
  <si>
    <t>IN</t>
  </si>
  <si>
    <t>OUT</t>
  </si>
  <si>
    <t>BAL</t>
  </si>
  <si>
    <t>Brought Forward 2006-2007</t>
  </si>
  <si>
    <t>AVAILABLE TO SPEND AT 9 OCTOBER 2007 £1,513.14</t>
  </si>
  <si>
    <t xml:space="preserve">    </t>
  </si>
  <si>
    <t>IRLAM NEWSLETTER</t>
  </si>
  <si>
    <t>C5086</t>
  </si>
  <si>
    <t>ADVICE USHI RE COST OF NEWSLETTERS</t>
  </si>
  <si>
    <t>AVAILABLE</t>
  </si>
  <si>
    <t>BUDGET</t>
  </si>
  <si>
    <t>SPEND</t>
  </si>
  <si>
    <t>TO SPEND</t>
  </si>
  <si>
    <t>Spring Newsletter</t>
  </si>
  <si>
    <t>2.7.07</t>
  </si>
  <si>
    <t>Summer Newsletter</t>
  </si>
  <si>
    <t>27.7.07</t>
  </si>
  <si>
    <t>AVAILABLE TO SPEND AT 9 OCTOBER 2007 £1661.20</t>
  </si>
  <si>
    <t xml:space="preserve">     </t>
  </si>
  <si>
    <t xml:space="preserve">IRLAM /CADISHEAD </t>
  </si>
  <si>
    <t>FINANCIAL POSITION STATEMENT AT</t>
  </si>
  <si>
    <t>DEVOLVED BUDGET 2007-2008</t>
  </si>
  <si>
    <t>COMMIT</t>
  </si>
  <si>
    <t>COMMITMENTS</t>
  </si>
  <si>
    <t>MINUTES</t>
  </si>
  <si>
    <t>MENTS</t>
  </si>
  <si>
    <t>2008-09</t>
  </si>
  <si>
    <t>2009-10</t>
  </si>
  <si>
    <t>BROUGHT FORWARD 2006-2007</t>
  </si>
  <si>
    <t>DEVOLVED ALLOCATION 2007-2008</t>
  </si>
  <si>
    <t>COMMITMENTS FROM 2006-2007</t>
  </si>
  <si>
    <t xml:space="preserve">CICS </t>
  </si>
  <si>
    <t>rtd chq</t>
  </si>
  <si>
    <t>Room hire (commit £150)</t>
  </si>
  <si>
    <t>BSC 2005-2006</t>
  </si>
  <si>
    <t>£3000 committed</t>
  </si>
  <si>
    <t>I &amp; C District Handicapped club</t>
  </si>
  <si>
    <t>4.5.05</t>
  </si>
  <si>
    <t>CCTV</t>
  </si>
  <si>
    <t>NPHL CCTV Mossvale Res Assoc</t>
  </si>
  <si>
    <t>7.9.05</t>
  </si>
  <si>
    <t>New Prospect -Maint for CCTV</t>
  </si>
  <si>
    <t>2006-07</t>
  </si>
  <si>
    <t>4.1.06</t>
  </si>
  <si>
    <t xml:space="preserve"> </t>
  </si>
  <si>
    <t>2007-08</t>
  </si>
  <si>
    <t>As above</t>
  </si>
  <si>
    <t>2006-2007</t>
  </si>
  <si>
    <t>CCTV Irlam Library</t>
  </si>
  <si>
    <t>3.3.06</t>
  </si>
  <si>
    <t xml:space="preserve">NPHL CCTV </t>
  </si>
  <si>
    <t>17.5.07</t>
  </si>
  <si>
    <t>PROJECTS</t>
  </si>
  <si>
    <t>Hire of Cornerstone - CC</t>
  </si>
  <si>
    <t>Salford Community Leisure</t>
  </si>
  <si>
    <t>27.2.07</t>
  </si>
  <si>
    <t>Salfordian Trust</t>
  </si>
  <si>
    <t>Homestart</t>
  </si>
  <si>
    <t>HBHG Dev Trust</t>
  </si>
  <si>
    <t>Irlam Writers Group</t>
  </si>
  <si>
    <t>Playdayz project</t>
  </si>
  <si>
    <t>Irlam &amp; Cadishead Comm Festival</t>
  </si>
  <si>
    <t>1.5.07</t>
  </si>
  <si>
    <t>Irlam &amp; Cadishead Ladies Craft Group</t>
  </si>
  <si>
    <t>Mossvale residents</t>
  </si>
  <si>
    <t>Community Telematics</t>
  </si>
  <si>
    <t>10.7.07</t>
  </si>
  <si>
    <t>(also £2000 CH&amp;WB)</t>
  </si>
  <si>
    <t>Alzheimers Society</t>
  </si>
  <si>
    <t>Hr Irlam Young Over 60's Club</t>
  </si>
  <si>
    <t>St Clements Court TA</t>
  </si>
  <si>
    <t>Playdayz Project</t>
  </si>
  <si>
    <t>Irlam F.C</t>
  </si>
  <si>
    <t>Tansa Starlites</t>
  </si>
  <si>
    <t>SCC arts Dept(Arts &amp; Culture Dev officer)</t>
  </si>
  <si>
    <t>Cadishead Youth &amp; Community Assoc</t>
  </si>
  <si>
    <t>St Pauls Sisterhood</t>
  </si>
  <si>
    <t>11.9.07</t>
  </si>
  <si>
    <t>I &amp; C Community Committee - Banner</t>
  </si>
  <si>
    <t>AVAILABLE TO SPEND AT 9 OCTOBER 2007 £20,987.11</t>
  </si>
  <si>
    <t>IRLAM &amp; CADISHEAD COMMUNITY HEALTH AND WELL BEING FUND</t>
  </si>
  <si>
    <t>PROJECTS 2007-2008</t>
  </si>
  <si>
    <t>PURPOSE</t>
  </si>
  <si>
    <t>Budget 2007-2008</t>
  </si>
  <si>
    <t>Salford Youth Service</t>
  </si>
  <si>
    <t>Training Courses/Food</t>
  </si>
  <si>
    <t>Rtd Pmt 2006-2007 ADD Action Project</t>
  </si>
  <si>
    <t>(to be returned to NRF i.e claim £250 less than spend)</t>
  </si>
  <si>
    <t>IT Classes</t>
  </si>
  <si>
    <t>(also £2400 Devolved)</t>
  </si>
  <si>
    <t>Victim Support</t>
  </si>
  <si>
    <t>Social Event</t>
  </si>
  <si>
    <t>Health Imp Team (Cycling Project)</t>
  </si>
  <si>
    <t>Cycling event</t>
  </si>
  <si>
    <t>Rtd Pmt Irlam &amp; Cad Family Cycling</t>
  </si>
  <si>
    <t>13.8.07</t>
  </si>
  <si>
    <t>Cycling Projects from above</t>
  </si>
  <si>
    <t>Swinton Amateur Swimming Club</t>
  </si>
  <si>
    <t>Pool Hire, Equipment</t>
  </si>
  <si>
    <t>Phoenix Supported Employ Service Ltd</t>
  </si>
  <si>
    <t>Ramp</t>
  </si>
  <si>
    <t>AVAILABLE TO SPEND AT 9 OCTOBER 2007 £7,009.25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</si>
</sst>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E22" sqref="E22"/>
    </sheetView>
  </sheetViews>
  <sheetFormatPr defaultColWidth="9.140625" defaultRowHeight="12.75"/>
  <sheetData>
    <row r="1" spans="1:11" ht="12.75">
      <c r="A1" s="1" t="s">
        <v>0</v>
      </c>
      <c r="B1" s="1"/>
      <c r="C1" s="1"/>
      <c r="D1" s="1"/>
      <c r="E1" s="1" t="s">
        <v>1</v>
      </c>
      <c r="F1" s="1"/>
      <c r="G1" s="1" t="s">
        <v>2</v>
      </c>
      <c r="H1" s="1"/>
      <c r="I1" s="1"/>
      <c r="J1" s="1"/>
      <c r="K1" s="1"/>
    </row>
    <row r="2" spans="1:11" ht="12.7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4</v>
      </c>
      <c r="B4" s="1"/>
      <c r="C4" s="1"/>
      <c r="D4" s="1" t="s">
        <v>5</v>
      </c>
      <c r="E4" s="1"/>
      <c r="F4" s="1" t="s">
        <v>6</v>
      </c>
      <c r="G4" s="1"/>
      <c r="H4" s="1" t="s">
        <v>7</v>
      </c>
      <c r="I4" s="1"/>
      <c r="J4" s="1" t="s">
        <v>8</v>
      </c>
      <c r="K4" s="1"/>
    </row>
    <row r="6" spans="1:10" ht="12.75">
      <c r="A6" t="s">
        <v>9</v>
      </c>
      <c r="F6">
        <v>1513.14</v>
      </c>
      <c r="J6">
        <v>1513.14</v>
      </c>
    </row>
    <row r="9" spans="1:6" ht="15.75">
      <c r="A9" s="2" t="s">
        <v>10</v>
      </c>
      <c r="B9" s="2"/>
      <c r="C9" s="2"/>
      <c r="D9" s="2"/>
      <c r="E9" s="2"/>
      <c r="F9" s="2"/>
    </row>
    <row r="10" ht="12.75">
      <c r="K10" t="s">
        <v>11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D19" sqref="D19"/>
    </sheetView>
  </sheetViews>
  <sheetFormatPr defaultColWidth="9.140625" defaultRowHeight="12.75"/>
  <sheetData>
    <row r="1" spans="1:11" ht="12.75">
      <c r="A1" s="3" t="s">
        <v>12</v>
      </c>
      <c r="B1" s="3"/>
      <c r="C1" s="3"/>
      <c r="D1" s="3"/>
      <c r="E1" s="3" t="s">
        <v>3</v>
      </c>
      <c r="F1" s="3"/>
      <c r="G1" s="4"/>
      <c r="H1" s="4"/>
      <c r="I1" s="4"/>
      <c r="J1" s="4"/>
      <c r="K1" s="4"/>
    </row>
    <row r="2" spans="1:11" ht="12.75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3" t="s">
        <v>15</v>
      </c>
      <c r="K4" s="3"/>
    </row>
    <row r="5" spans="1:11" ht="12.75">
      <c r="A5" s="3" t="s">
        <v>4</v>
      </c>
      <c r="B5" s="3"/>
      <c r="C5" s="3"/>
      <c r="D5" s="3" t="s">
        <v>5</v>
      </c>
      <c r="E5" s="3"/>
      <c r="F5" s="5" t="s">
        <v>16</v>
      </c>
      <c r="G5" s="3"/>
      <c r="H5" s="3" t="s">
        <v>17</v>
      </c>
      <c r="I5" s="3"/>
      <c r="J5" s="3" t="s">
        <v>18</v>
      </c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 t="s">
        <v>9</v>
      </c>
      <c r="B7" s="4"/>
      <c r="C7" s="4"/>
      <c r="D7" s="4"/>
      <c r="E7" s="4"/>
      <c r="F7" s="4">
        <v>3761.2</v>
      </c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 t="s">
        <v>19</v>
      </c>
      <c r="B9" s="4"/>
      <c r="C9" s="4"/>
      <c r="D9" s="4" t="s">
        <v>20</v>
      </c>
      <c r="E9" s="4"/>
      <c r="F9" s="4"/>
      <c r="G9" s="4"/>
      <c r="H9" s="4">
        <v>805</v>
      </c>
      <c r="I9" s="4"/>
      <c r="J9" s="4"/>
      <c r="K9" s="4"/>
    </row>
    <row r="10" spans="1:11" ht="12.75">
      <c r="A10" s="4" t="s">
        <v>21</v>
      </c>
      <c r="B10" s="4"/>
      <c r="C10" s="4"/>
      <c r="D10" s="4" t="s">
        <v>22</v>
      </c>
      <c r="E10" s="4"/>
      <c r="F10" s="4"/>
      <c r="G10" s="4"/>
      <c r="H10" s="4">
        <v>1295</v>
      </c>
      <c r="I10" s="4"/>
      <c r="J10" s="4"/>
      <c r="K10" s="4"/>
    </row>
    <row r="11" spans="1:11" ht="13.5" thickBot="1">
      <c r="A11" s="4"/>
      <c r="B11" s="4"/>
      <c r="C11" s="4"/>
      <c r="D11" s="4"/>
      <c r="E11" s="4"/>
      <c r="F11" s="6">
        <f>SUM(F7:F10)</f>
        <v>3761.2</v>
      </c>
      <c r="G11" s="6"/>
      <c r="H11" s="6">
        <f>SUM(H7:H10)</f>
        <v>2100</v>
      </c>
      <c r="I11" s="6"/>
      <c r="J11" s="6">
        <f>F11-H11</f>
        <v>1661.1999999999998</v>
      </c>
      <c r="K11" s="4"/>
    </row>
    <row r="12" spans="1:11" ht="13.5" thickTop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8">
      <c r="A14" s="7" t="s">
        <v>23</v>
      </c>
      <c r="B14" s="7"/>
      <c r="C14" s="7"/>
      <c r="D14" s="7"/>
      <c r="E14" s="7"/>
      <c r="F14" s="4"/>
      <c r="G14" s="4"/>
      <c r="H14" s="4"/>
      <c r="I14" s="4"/>
      <c r="J14" s="4"/>
      <c r="K14" s="4" t="s">
        <v>24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J20" sqref="J20"/>
    </sheetView>
  </sheetViews>
  <sheetFormatPr defaultColWidth="9.140625" defaultRowHeight="12.75"/>
  <sheetData>
    <row r="1" spans="1:10" ht="12.75">
      <c r="A1" s="1" t="s">
        <v>86</v>
      </c>
      <c r="B1" s="1"/>
      <c r="C1" s="1"/>
      <c r="D1" s="1"/>
      <c r="E1" s="1"/>
      <c r="F1" s="1"/>
      <c r="G1" s="1"/>
      <c r="I1" s="8">
        <v>39364</v>
      </c>
      <c r="J1" s="1"/>
    </row>
    <row r="2" spans="1:7" ht="12.75">
      <c r="A2" s="1" t="s">
        <v>3</v>
      </c>
      <c r="B2" s="1"/>
      <c r="C2" s="1"/>
      <c r="D2" s="1"/>
      <c r="E2" s="1"/>
      <c r="F2" s="1"/>
      <c r="G2" s="1"/>
    </row>
    <row r="5" spans="1:11" ht="12.75">
      <c r="A5" s="3" t="s">
        <v>87</v>
      </c>
      <c r="B5" s="3"/>
      <c r="C5" s="3"/>
      <c r="E5" s="3"/>
      <c r="F5" s="3"/>
      <c r="G5" s="12"/>
      <c r="H5" s="12" t="s">
        <v>28</v>
      </c>
      <c r="I5" s="12" t="s">
        <v>15</v>
      </c>
      <c r="J5" s="12"/>
      <c r="K5" s="19"/>
    </row>
    <row r="6" spans="5:11" ht="12.75">
      <c r="E6" s="3" t="s">
        <v>30</v>
      </c>
      <c r="F6" s="12" t="s">
        <v>16</v>
      </c>
      <c r="G6" s="20" t="s">
        <v>17</v>
      </c>
      <c r="H6" s="12" t="s">
        <v>31</v>
      </c>
      <c r="I6" s="12" t="s">
        <v>18</v>
      </c>
      <c r="J6" s="12"/>
      <c r="K6" s="3" t="s">
        <v>88</v>
      </c>
    </row>
    <row r="7" spans="1:1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4" t="s">
        <v>89</v>
      </c>
      <c r="B9" s="4"/>
      <c r="C9" s="4"/>
      <c r="D9" s="4"/>
      <c r="E9" s="4"/>
      <c r="F9" s="4">
        <v>12000</v>
      </c>
      <c r="G9" s="4"/>
      <c r="H9" s="4"/>
      <c r="I9" s="4"/>
      <c r="J9" s="4"/>
      <c r="K9" s="4"/>
      <c r="L9" s="4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3" t="s">
        <v>58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2.75">
      <c r="A13" s="4" t="s">
        <v>90</v>
      </c>
      <c r="B13" s="4"/>
      <c r="C13" s="4"/>
      <c r="D13" s="4"/>
      <c r="E13" s="4" t="s">
        <v>68</v>
      </c>
      <c r="F13" s="4"/>
      <c r="G13" s="4">
        <v>1208</v>
      </c>
      <c r="H13" s="4"/>
      <c r="I13" s="4"/>
      <c r="J13" s="4"/>
      <c r="K13" s="4" t="s">
        <v>91</v>
      </c>
      <c r="L13" s="4"/>
    </row>
    <row r="14" spans="1:12" ht="12.75">
      <c r="A14" s="21" t="s">
        <v>92</v>
      </c>
      <c r="B14" s="21"/>
      <c r="C14" s="21"/>
      <c r="D14" s="21"/>
      <c r="E14" s="21"/>
      <c r="F14" s="21"/>
      <c r="G14" s="21">
        <v>-250</v>
      </c>
      <c r="H14" s="21"/>
      <c r="I14" s="4"/>
      <c r="J14" s="4"/>
      <c r="K14" s="4"/>
      <c r="L14" s="4"/>
    </row>
    <row r="15" spans="1:12" ht="12.75">
      <c r="A15" s="4" t="s">
        <v>93</v>
      </c>
      <c r="B15" s="4"/>
      <c r="C15" s="4"/>
      <c r="D15" s="4"/>
      <c r="E15" s="4"/>
      <c r="F15" s="4"/>
      <c r="G15" s="4">
        <v>250</v>
      </c>
      <c r="H15" s="4"/>
      <c r="I15" s="4"/>
      <c r="J15" s="4"/>
      <c r="K15" s="4"/>
      <c r="L15" s="4"/>
    </row>
    <row r="16" spans="1:12" ht="12.75">
      <c r="A16" s="4" t="s">
        <v>71</v>
      </c>
      <c r="B16" s="4"/>
      <c r="C16" s="4"/>
      <c r="D16" s="4"/>
      <c r="E16" s="4" t="s">
        <v>72</v>
      </c>
      <c r="F16" s="4"/>
      <c r="G16" s="4">
        <v>2000</v>
      </c>
      <c r="H16" s="4"/>
      <c r="I16" s="4"/>
      <c r="J16" s="4"/>
      <c r="K16" s="4" t="s">
        <v>94</v>
      </c>
      <c r="L16" s="4"/>
    </row>
    <row r="17" spans="1:12" ht="12.75">
      <c r="A17" s="4" t="s">
        <v>95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 t="s">
        <v>96</v>
      </c>
      <c r="B18" s="4"/>
      <c r="C18" s="4"/>
      <c r="D18" s="4"/>
      <c r="E18" s="4" t="s">
        <v>72</v>
      </c>
      <c r="F18" s="4"/>
      <c r="G18" s="4">
        <v>350</v>
      </c>
      <c r="H18" s="4"/>
      <c r="I18" s="4"/>
      <c r="J18" s="4"/>
      <c r="K18" s="4" t="s">
        <v>97</v>
      </c>
      <c r="L18" s="4"/>
    </row>
    <row r="19" spans="1:12" ht="12.75">
      <c r="A19" s="4" t="s">
        <v>98</v>
      </c>
      <c r="B19" s="4"/>
      <c r="C19" s="4"/>
      <c r="D19" s="4"/>
      <c r="E19" s="4" t="s">
        <v>72</v>
      </c>
      <c r="F19" s="4"/>
      <c r="G19" s="4"/>
      <c r="H19" s="4">
        <v>865.75</v>
      </c>
      <c r="I19" s="4"/>
      <c r="J19" s="4"/>
      <c r="K19" s="4" t="s">
        <v>99</v>
      </c>
      <c r="L19" s="4"/>
    </row>
    <row r="20" spans="1:12" ht="12.75">
      <c r="A20" s="4" t="s">
        <v>100</v>
      </c>
      <c r="B20" s="4"/>
      <c r="C20" s="4"/>
      <c r="D20" s="4"/>
      <c r="E20" s="4" t="s">
        <v>101</v>
      </c>
      <c r="F20" s="4"/>
      <c r="G20" s="4">
        <v>-468</v>
      </c>
      <c r="H20" s="4"/>
      <c r="I20" s="4"/>
      <c r="J20" s="4"/>
      <c r="K20" s="4"/>
      <c r="L20" s="4"/>
    </row>
    <row r="21" spans="1:12" ht="12.75">
      <c r="A21" s="4" t="s">
        <v>102</v>
      </c>
      <c r="B21" s="4"/>
      <c r="C21" s="4"/>
      <c r="D21" s="4"/>
      <c r="E21" s="4" t="s">
        <v>101</v>
      </c>
      <c r="F21" s="4"/>
      <c r="G21" s="4">
        <v>400</v>
      </c>
      <c r="H21" s="4"/>
      <c r="I21" s="4"/>
      <c r="J21" s="4"/>
      <c r="K21" s="4"/>
      <c r="L21" s="4"/>
    </row>
    <row r="22" spans="1:12" ht="12.75">
      <c r="A22" s="4" t="s">
        <v>103</v>
      </c>
      <c r="B22" s="4"/>
      <c r="C22" s="4"/>
      <c r="D22" s="4"/>
      <c r="E22" s="4" t="s">
        <v>83</v>
      </c>
      <c r="F22" s="4"/>
      <c r="G22" s="4">
        <v>410</v>
      </c>
      <c r="H22" s="4"/>
      <c r="I22" s="4"/>
      <c r="J22" s="4"/>
      <c r="K22" s="4" t="s">
        <v>104</v>
      </c>
      <c r="L22" s="4"/>
    </row>
    <row r="23" spans="1:12" ht="12.75">
      <c r="A23" s="4" t="s">
        <v>105</v>
      </c>
      <c r="B23" s="4"/>
      <c r="C23" s="4"/>
      <c r="D23" s="4"/>
      <c r="E23" s="4" t="s">
        <v>83</v>
      </c>
      <c r="F23" s="4"/>
      <c r="G23" s="4">
        <v>225</v>
      </c>
      <c r="H23" s="4"/>
      <c r="I23" s="4"/>
      <c r="J23" s="4"/>
      <c r="K23" s="4" t="s">
        <v>106</v>
      </c>
      <c r="L23" s="4"/>
    </row>
    <row r="24" spans="1:12" ht="13.5" thickBot="1">
      <c r="A24" s="4"/>
      <c r="B24" s="4"/>
      <c r="C24" s="4"/>
      <c r="D24" s="4"/>
      <c r="E24" s="4"/>
      <c r="F24" s="6">
        <f>SUM(F9:F20)</f>
        <v>12000</v>
      </c>
      <c r="G24" s="6">
        <f>SUM(G9:G23)</f>
        <v>4125</v>
      </c>
      <c r="H24" s="6">
        <f>SUM(H8:H23)</f>
        <v>865.75</v>
      </c>
      <c r="I24" s="6">
        <f>F24-G24-H24</f>
        <v>7009.25</v>
      </c>
      <c r="J24" s="4"/>
      <c r="K24" s="4"/>
      <c r="L24" s="4"/>
    </row>
    <row r="25" spans="1:12" ht="13.5" thickTop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.75">
      <c r="A26" s="22" t="s">
        <v>107</v>
      </c>
      <c r="B26" s="22"/>
      <c r="C26" s="22"/>
      <c r="D26" s="22"/>
      <c r="E26" s="22"/>
      <c r="F26" s="22"/>
      <c r="G26" s="4"/>
      <c r="H26" s="4"/>
      <c r="I26" s="4"/>
      <c r="J26" s="4"/>
      <c r="K26" s="4"/>
      <c r="L26" s="4"/>
    </row>
    <row r="27" spans="1:1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s="4"/>
      <c r="B29" s="4"/>
      <c r="C29" s="4"/>
      <c r="D29" s="4"/>
      <c r="E29" s="4"/>
      <c r="F29" s="4"/>
      <c r="G29" s="4"/>
      <c r="H29" s="4" t="s">
        <v>24</v>
      </c>
      <c r="I29" s="4"/>
      <c r="J29" s="4"/>
      <c r="K29" s="4"/>
      <c r="L29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J29" sqref="J29"/>
    </sheetView>
  </sheetViews>
  <sheetFormatPr defaultColWidth="9.140625" defaultRowHeight="12.75"/>
  <sheetData>
    <row r="1" spans="1:10" ht="12.75">
      <c r="A1" s="1" t="s">
        <v>25</v>
      </c>
      <c r="B1" s="1"/>
      <c r="C1" s="1"/>
      <c r="D1" s="1"/>
      <c r="E1" s="1"/>
      <c r="F1" s="1" t="s">
        <v>26</v>
      </c>
      <c r="G1" s="1"/>
      <c r="H1" s="1"/>
      <c r="I1" s="1"/>
      <c r="J1" s="8">
        <v>39364</v>
      </c>
    </row>
    <row r="2" spans="1:10" ht="12.7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</row>
    <row r="4" spans="5:12" ht="12.75">
      <c r="E4" s="1"/>
      <c r="F4" s="1"/>
      <c r="G4" s="9"/>
      <c r="H4" s="9" t="s">
        <v>28</v>
      </c>
      <c r="I4" s="9"/>
      <c r="J4" s="9" t="s">
        <v>15</v>
      </c>
      <c r="K4" s="10" t="s">
        <v>29</v>
      </c>
      <c r="L4" s="1"/>
    </row>
    <row r="5" spans="1:12" ht="12.75">
      <c r="A5" s="1"/>
      <c r="B5" s="1"/>
      <c r="E5" s="1" t="s">
        <v>30</v>
      </c>
      <c r="F5" s="1" t="s">
        <v>16</v>
      </c>
      <c r="G5" s="9" t="s">
        <v>17</v>
      </c>
      <c r="H5" s="9" t="s">
        <v>31</v>
      </c>
      <c r="I5" s="9"/>
      <c r="J5" s="9" t="s">
        <v>18</v>
      </c>
      <c r="K5" s="11" t="s">
        <v>32</v>
      </c>
      <c r="L5" s="1" t="s">
        <v>33</v>
      </c>
    </row>
    <row r="6" spans="1:12" ht="12.75">
      <c r="A6" s="3"/>
      <c r="B6" s="3"/>
      <c r="C6" s="4"/>
      <c r="D6" s="4"/>
      <c r="E6" s="3"/>
      <c r="F6" s="3"/>
      <c r="G6" s="12"/>
      <c r="H6" s="12"/>
      <c r="I6" s="12"/>
      <c r="J6" s="12"/>
      <c r="K6" s="3"/>
      <c r="L6" s="3"/>
    </row>
    <row r="7" spans="1:12" ht="12.75">
      <c r="A7" s="3"/>
      <c r="B7" s="3"/>
      <c r="C7" s="4"/>
      <c r="D7" s="4"/>
      <c r="E7" s="3"/>
      <c r="F7" s="3"/>
      <c r="G7" s="12"/>
      <c r="H7" s="12"/>
      <c r="I7" s="12"/>
      <c r="J7" s="12"/>
      <c r="K7" s="3"/>
      <c r="L7" s="3"/>
    </row>
    <row r="8" spans="1:12" ht="12.75">
      <c r="A8" s="4" t="s">
        <v>34</v>
      </c>
      <c r="B8" s="4"/>
      <c r="C8" s="4"/>
      <c r="D8" s="4"/>
      <c r="E8" s="4"/>
      <c r="F8" s="4">
        <v>26266.25</v>
      </c>
      <c r="G8" s="4"/>
      <c r="H8" s="4"/>
      <c r="I8" s="4"/>
      <c r="J8" s="4"/>
      <c r="K8" s="4"/>
      <c r="L8" s="4"/>
    </row>
    <row r="9" spans="1:12" ht="12.75">
      <c r="A9" s="13" t="s">
        <v>35</v>
      </c>
      <c r="B9" s="13"/>
      <c r="C9" s="13"/>
      <c r="D9" s="13"/>
      <c r="E9" s="4"/>
      <c r="F9" s="13">
        <v>55230</v>
      </c>
      <c r="G9" s="4"/>
      <c r="H9" s="4"/>
      <c r="I9" s="4"/>
      <c r="J9" s="4"/>
      <c r="K9" s="4"/>
      <c r="L9" s="4"/>
    </row>
    <row r="10" spans="1:12" ht="13.5" thickBot="1">
      <c r="A10" s="13"/>
      <c r="B10" s="13"/>
      <c r="C10" s="13"/>
      <c r="D10" s="13"/>
      <c r="E10" s="4"/>
      <c r="F10" s="6">
        <f>SUM(F8:F9)</f>
        <v>81496.25</v>
      </c>
      <c r="G10" s="4"/>
      <c r="H10" s="4"/>
      <c r="I10" s="4"/>
      <c r="J10" s="4"/>
      <c r="K10" s="4"/>
      <c r="L10" s="4"/>
    </row>
    <row r="11" spans="1:12" ht="13.5" thickTop="1">
      <c r="A11" s="14"/>
      <c r="B11" s="13"/>
      <c r="C11" s="13"/>
      <c r="D11" s="13"/>
      <c r="E11" s="4"/>
      <c r="F11" s="13"/>
      <c r="G11" s="4"/>
      <c r="H11" s="4"/>
      <c r="I11" s="4"/>
      <c r="J11" s="4"/>
      <c r="K11" s="4"/>
      <c r="L11" s="4"/>
    </row>
    <row r="12" spans="1:12" ht="12.75">
      <c r="A12" s="4"/>
      <c r="B12" s="4"/>
      <c r="C12" s="4"/>
      <c r="D12" s="4"/>
      <c r="E12" s="4"/>
      <c r="F12" s="15"/>
      <c r="G12" s="4"/>
      <c r="H12" s="4"/>
      <c r="I12" s="4"/>
      <c r="J12" s="4"/>
      <c r="K12" s="4"/>
      <c r="L12" s="4"/>
    </row>
    <row r="13" spans="1:12" ht="12.75">
      <c r="A13" s="16" t="s">
        <v>36</v>
      </c>
      <c r="B13" s="16"/>
      <c r="C13" s="16"/>
      <c r="D13" s="16"/>
      <c r="E13" s="4"/>
      <c r="F13" s="4"/>
      <c r="G13" s="4"/>
      <c r="H13" s="4"/>
      <c r="I13" s="4"/>
      <c r="J13" s="4"/>
      <c r="K13" s="4"/>
      <c r="L13" s="4"/>
    </row>
    <row r="14" spans="1:12" ht="12.75">
      <c r="A14" s="4" t="s">
        <v>37</v>
      </c>
      <c r="B14" s="4" t="s">
        <v>38</v>
      </c>
      <c r="C14" s="4"/>
      <c r="D14" s="4"/>
      <c r="E14" s="4"/>
      <c r="F14" s="4"/>
      <c r="G14" s="4"/>
      <c r="H14" s="4">
        <v>2041.01</v>
      </c>
      <c r="I14" s="4"/>
      <c r="J14" s="4"/>
      <c r="K14" s="4"/>
      <c r="L14" s="4"/>
    </row>
    <row r="15" spans="1:12" ht="12.75">
      <c r="A15" s="4" t="s">
        <v>39</v>
      </c>
      <c r="B15" s="4"/>
      <c r="C15" s="4"/>
      <c r="D15" s="4"/>
      <c r="E15" s="4"/>
      <c r="F15" s="4"/>
      <c r="G15" s="4"/>
      <c r="H15" s="4">
        <v>61.87</v>
      </c>
      <c r="I15" s="4"/>
      <c r="J15" s="4"/>
      <c r="K15" s="4"/>
      <c r="L15" s="4"/>
    </row>
    <row r="16" spans="1:12" ht="12.75">
      <c r="A16" s="17" t="s">
        <v>40</v>
      </c>
      <c r="B16" s="17"/>
      <c r="C16" s="4" t="s">
        <v>41</v>
      </c>
      <c r="D16" s="4"/>
      <c r="E16" s="4"/>
      <c r="F16" s="4"/>
      <c r="G16" s="4"/>
      <c r="H16" s="4">
        <v>52.62</v>
      </c>
      <c r="I16" s="4"/>
      <c r="J16" s="4"/>
      <c r="K16" s="4"/>
      <c r="L16" s="4"/>
    </row>
    <row r="17" spans="1:12" ht="12.75">
      <c r="A17" s="4" t="s">
        <v>42</v>
      </c>
      <c r="B17" s="4"/>
      <c r="C17" s="4"/>
      <c r="D17" s="4"/>
      <c r="E17" s="4" t="s">
        <v>43</v>
      </c>
      <c r="F17" s="4"/>
      <c r="G17" s="4"/>
      <c r="H17" s="4">
        <v>500</v>
      </c>
      <c r="I17" s="4"/>
      <c r="J17" s="4"/>
      <c r="K17" s="4"/>
      <c r="L17" s="4"/>
    </row>
    <row r="18" spans="1:12" ht="12.75">
      <c r="A18" s="3" t="s">
        <v>44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.75">
      <c r="A19" s="4" t="s">
        <v>45</v>
      </c>
      <c r="B19" s="4"/>
      <c r="C19" s="4"/>
      <c r="D19" s="4"/>
      <c r="E19" s="4" t="s">
        <v>46</v>
      </c>
      <c r="F19" s="4"/>
      <c r="G19" s="4"/>
      <c r="H19" s="4">
        <v>3000</v>
      </c>
      <c r="I19" s="4"/>
      <c r="J19" s="4"/>
      <c r="K19" s="4"/>
      <c r="L19" s="4"/>
    </row>
    <row r="20" spans="1:12" ht="12.75">
      <c r="A20" s="4" t="s">
        <v>47</v>
      </c>
      <c r="B20" s="4"/>
      <c r="C20" s="4"/>
      <c r="D20" s="4" t="s">
        <v>48</v>
      </c>
      <c r="E20" s="4" t="s">
        <v>49</v>
      </c>
      <c r="F20" s="4"/>
      <c r="G20" s="4">
        <v>650</v>
      </c>
      <c r="H20" s="4"/>
      <c r="I20" s="4"/>
      <c r="J20" s="4"/>
      <c r="K20" s="4"/>
      <c r="L20" s="4"/>
    </row>
    <row r="21" spans="1:12" ht="12.75">
      <c r="A21" s="4" t="s">
        <v>50</v>
      </c>
      <c r="B21" s="4"/>
      <c r="C21" s="4"/>
      <c r="D21" s="4" t="s">
        <v>51</v>
      </c>
      <c r="E21" s="4"/>
      <c r="F21" s="4"/>
      <c r="G21" s="4"/>
      <c r="H21" s="4">
        <v>460</v>
      </c>
      <c r="I21" s="4"/>
      <c r="J21" s="4"/>
      <c r="K21" s="4"/>
      <c r="L21" s="4"/>
    </row>
    <row r="22" spans="1:12" ht="12.75">
      <c r="A22" s="4" t="s">
        <v>52</v>
      </c>
      <c r="B22" s="4"/>
      <c r="C22" s="4"/>
      <c r="D22" s="4" t="s">
        <v>53</v>
      </c>
      <c r="E22" s="4"/>
      <c r="F22" s="4"/>
      <c r="G22" s="4"/>
      <c r="H22" s="4">
        <v>660</v>
      </c>
      <c r="I22" s="4"/>
      <c r="J22" s="4"/>
      <c r="K22" s="4"/>
      <c r="L22" s="4"/>
    </row>
    <row r="23" spans="1:12" ht="12.75">
      <c r="A23" s="4" t="s">
        <v>54</v>
      </c>
      <c r="B23" s="4"/>
      <c r="C23" s="4"/>
      <c r="D23" s="4"/>
      <c r="E23" s="4" t="s">
        <v>55</v>
      </c>
      <c r="F23" s="4"/>
      <c r="G23" s="4"/>
      <c r="H23" s="4">
        <v>900</v>
      </c>
      <c r="I23" s="4"/>
      <c r="J23" s="4"/>
      <c r="K23" s="4">
        <v>1080</v>
      </c>
      <c r="L23" s="4"/>
    </row>
    <row r="24" spans="1:12" ht="12.75">
      <c r="A24" s="4" t="s">
        <v>56</v>
      </c>
      <c r="B24" s="4"/>
      <c r="C24" s="4"/>
      <c r="D24" s="4"/>
      <c r="E24" s="4" t="s">
        <v>57</v>
      </c>
      <c r="F24" s="4"/>
      <c r="G24" s="4">
        <v>500</v>
      </c>
      <c r="H24" s="4"/>
      <c r="I24" s="4"/>
      <c r="J24" s="4"/>
      <c r="K24" s="4"/>
      <c r="L24" s="4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3" t="s">
        <v>58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4" t="s">
        <v>59</v>
      </c>
      <c r="B27" s="4"/>
      <c r="C27" s="4"/>
      <c r="D27" s="4"/>
      <c r="E27" s="4"/>
      <c r="F27" s="4"/>
      <c r="G27" s="4">
        <v>60</v>
      </c>
      <c r="H27" s="4"/>
      <c r="I27" s="4"/>
      <c r="J27" s="4"/>
      <c r="K27" s="4"/>
      <c r="L27" s="4"/>
    </row>
    <row r="28" spans="1:12" ht="12.75">
      <c r="A28" s="4" t="s">
        <v>60</v>
      </c>
      <c r="B28" s="4"/>
      <c r="C28" s="4"/>
      <c r="D28" s="4"/>
      <c r="E28" s="4" t="s">
        <v>61</v>
      </c>
      <c r="F28" s="4"/>
      <c r="G28" s="4">
        <v>7834.82</v>
      </c>
      <c r="H28" s="4"/>
      <c r="I28" s="4"/>
      <c r="J28" s="4"/>
      <c r="K28" s="4"/>
      <c r="L28" s="4"/>
    </row>
    <row r="29" spans="1:12" ht="12.75">
      <c r="A29" s="4" t="s">
        <v>62</v>
      </c>
      <c r="B29" s="4"/>
      <c r="C29" s="4"/>
      <c r="D29" s="4"/>
      <c r="E29" s="4" t="s">
        <v>61</v>
      </c>
      <c r="F29" s="4"/>
      <c r="G29" s="4">
        <v>1838.93</v>
      </c>
      <c r="H29" s="4"/>
      <c r="I29" s="4"/>
      <c r="J29" s="4"/>
      <c r="K29" s="4"/>
      <c r="L29" s="4"/>
    </row>
    <row r="30" spans="1:12" ht="12.75">
      <c r="A30" s="4" t="s">
        <v>63</v>
      </c>
      <c r="B30" s="4"/>
      <c r="C30" s="4"/>
      <c r="D30" s="4"/>
      <c r="E30" s="4" t="s">
        <v>61</v>
      </c>
      <c r="F30" s="4"/>
      <c r="G30" s="4">
        <v>2909</v>
      </c>
      <c r="H30" s="4"/>
      <c r="I30" s="4"/>
      <c r="J30" s="4"/>
      <c r="K30" s="4"/>
      <c r="L30" s="4"/>
    </row>
    <row r="31" spans="1:12" ht="12.75">
      <c r="A31" s="4" t="s">
        <v>64</v>
      </c>
      <c r="B31" s="4"/>
      <c r="C31" s="4"/>
      <c r="D31" s="4"/>
      <c r="E31" s="4" t="s">
        <v>61</v>
      </c>
      <c r="F31" s="4"/>
      <c r="G31" s="4">
        <v>4920</v>
      </c>
      <c r="H31" s="4"/>
      <c r="I31" s="4"/>
      <c r="J31" s="4"/>
      <c r="K31" s="4"/>
      <c r="L31" s="4"/>
    </row>
    <row r="32" spans="1:12" ht="12.75">
      <c r="A32" s="4" t="s">
        <v>65</v>
      </c>
      <c r="B32" s="4"/>
      <c r="C32" s="4"/>
      <c r="D32" s="4"/>
      <c r="E32" s="4" t="s">
        <v>61</v>
      </c>
      <c r="F32" s="4"/>
      <c r="G32" s="4">
        <v>1298</v>
      </c>
      <c r="H32" s="4"/>
      <c r="I32" s="4"/>
      <c r="J32" s="4"/>
      <c r="K32" s="4"/>
      <c r="L32" s="4"/>
    </row>
    <row r="33" spans="1:12" ht="12.75">
      <c r="A33" s="4" t="s">
        <v>66</v>
      </c>
      <c r="B33" s="4"/>
      <c r="C33" s="4"/>
      <c r="D33" s="4"/>
      <c r="E33" s="4" t="s">
        <v>61</v>
      </c>
      <c r="F33" s="4"/>
      <c r="G33" s="4">
        <v>500</v>
      </c>
      <c r="H33" s="4"/>
      <c r="I33" s="4"/>
      <c r="J33" s="4"/>
      <c r="K33" s="4"/>
      <c r="L33" s="4"/>
    </row>
    <row r="34" spans="1:12" ht="12.75">
      <c r="A34" s="4" t="s">
        <v>67</v>
      </c>
      <c r="B34" s="4"/>
      <c r="C34" s="4"/>
      <c r="D34" s="4"/>
      <c r="E34" s="4" t="s">
        <v>68</v>
      </c>
      <c r="F34" s="4"/>
      <c r="G34" s="4">
        <v>8081.66</v>
      </c>
      <c r="H34" s="4"/>
      <c r="I34" s="4"/>
      <c r="J34" s="4"/>
      <c r="K34" s="4"/>
      <c r="L34" s="4"/>
    </row>
    <row r="35" spans="1:12" ht="12.75">
      <c r="A35" s="4" t="s">
        <v>69</v>
      </c>
      <c r="B35" s="4"/>
      <c r="C35" s="4"/>
      <c r="D35" s="4"/>
      <c r="E35" s="4" t="s">
        <v>68</v>
      </c>
      <c r="F35" s="4"/>
      <c r="G35" s="4">
        <v>300</v>
      </c>
      <c r="H35" s="4"/>
      <c r="I35" s="4"/>
      <c r="J35" s="4"/>
      <c r="K35" s="4"/>
      <c r="L35" s="4"/>
    </row>
    <row r="36" spans="1:12" ht="12.75">
      <c r="A36" s="4" t="s">
        <v>70</v>
      </c>
      <c r="B36" s="4"/>
      <c r="C36" s="4"/>
      <c r="D36" s="4"/>
      <c r="E36" s="4" t="s">
        <v>68</v>
      </c>
      <c r="F36" s="4"/>
      <c r="G36" s="4">
        <v>175.72</v>
      </c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5:12" ht="12.75">
      <c r="E38" s="1"/>
      <c r="F38" s="1"/>
      <c r="G38" s="9"/>
      <c r="H38" s="9" t="s">
        <v>28</v>
      </c>
      <c r="I38" s="9"/>
      <c r="J38" s="9" t="s">
        <v>15</v>
      </c>
      <c r="K38" s="10" t="s">
        <v>29</v>
      </c>
      <c r="L38" s="1"/>
    </row>
    <row r="39" spans="1:12" ht="12.75">
      <c r="A39" s="1"/>
      <c r="B39" s="1"/>
      <c r="E39" s="1" t="s">
        <v>30</v>
      </c>
      <c r="F39" s="1" t="s">
        <v>16</v>
      </c>
      <c r="G39" s="9" t="s">
        <v>17</v>
      </c>
      <c r="H39" s="9" t="s">
        <v>31</v>
      </c>
      <c r="I39" s="9"/>
      <c r="J39" s="9" t="s">
        <v>18</v>
      </c>
      <c r="K39" s="11" t="s">
        <v>32</v>
      </c>
      <c r="L39" s="1" t="s">
        <v>33</v>
      </c>
    </row>
    <row r="40" spans="1:12" ht="12.75">
      <c r="A40" s="4" t="s">
        <v>71</v>
      </c>
      <c r="B40" s="4"/>
      <c r="C40" s="4"/>
      <c r="D40" s="4"/>
      <c r="E40" s="4" t="s">
        <v>72</v>
      </c>
      <c r="F40" s="4"/>
      <c r="G40" s="4">
        <v>2400</v>
      </c>
      <c r="H40" s="4"/>
      <c r="I40" s="4"/>
      <c r="J40" s="4"/>
      <c r="K40" s="4"/>
      <c r="L40" s="4"/>
    </row>
    <row r="41" spans="1:12" ht="12.75">
      <c r="A41" s="4" t="s">
        <v>73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 t="s">
        <v>74</v>
      </c>
      <c r="B42" s="4"/>
      <c r="C42" s="4"/>
      <c r="D42" s="4"/>
      <c r="E42" s="4" t="s">
        <v>72</v>
      </c>
      <c r="F42" s="4"/>
      <c r="G42" s="4">
        <v>160</v>
      </c>
      <c r="H42" s="4"/>
      <c r="I42" s="4"/>
      <c r="J42" s="4"/>
      <c r="K42" s="4"/>
      <c r="L42" s="4"/>
    </row>
    <row r="43" spans="1:12" ht="12.75">
      <c r="A43" s="4" t="s">
        <v>75</v>
      </c>
      <c r="B43" s="4"/>
      <c r="C43" s="4"/>
      <c r="D43" s="4"/>
      <c r="E43" s="4" t="s">
        <v>72</v>
      </c>
      <c r="F43" s="4"/>
      <c r="G43" s="4">
        <v>498</v>
      </c>
      <c r="H43" s="4"/>
      <c r="I43" s="4"/>
      <c r="J43" s="4"/>
      <c r="K43" s="4"/>
      <c r="L43" s="4"/>
    </row>
    <row r="44" spans="1:12" ht="12.75">
      <c r="A44" s="4" t="s">
        <v>76</v>
      </c>
      <c r="B44" s="4"/>
      <c r="C44" s="4"/>
      <c r="D44" s="4"/>
      <c r="E44" s="4" t="s">
        <v>72</v>
      </c>
      <c r="F44" s="4"/>
      <c r="G44" s="4">
        <v>208.02</v>
      </c>
      <c r="H44" s="4"/>
      <c r="I44" s="4"/>
      <c r="J44" s="4"/>
      <c r="K44" s="4"/>
      <c r="L44" s="4"/>
    </row>
    <row r="45" spans="1:12" ht="12.75">
      <c r="A45" s="4" t="s">
        <v>77</v>
      </c>
      <c r="B45" s="4"/>
      <c r="C45" s="4"/>
      <c r="D45" s="4"/>
      <c r="E45" s="4" t="s">
        <v>72</v>
      </c>
      <c r="F45" s="4"/>
      <c r="G45" s="4">
        <v>500</v>
      </c>
      <c r="H45" s="4"/>
      <c r="I45" s="4"/>
      <c r="J45" s="4"/>
      <c r="K45" s="4"/>
      <c r="L45" s="4"/>
    </row>
    <row r="46" spans="1:12" ht="12.75">
      <c r="A46" s="4" t="s">
        <v>78</v>
      </c>
      <c r="B46" s="4"/>
      <c r="C46" s="4"/>
      <c r="D46" s="4"/>
      <c r="E46" s="4" t="s">
        <v>72</v>
      </c>
      <c r="F46" s="4"/>
      <c r="G46" s="4">
        <v>347.5</v>
      </c>
      <c r="H46" s="4"/>
      <c r="I46" s="4"/>
      <c r="J46" s="4"/>
      <c r="K46" s="4"/>
      <c r="L46" s="4"/>
    </row>
    <row r="47" spans="1:12" ht="12.75">
      <c r="A47" s="4" t="s">
        <v>79</v>
      </c>
      <c r="B47" s="4"/>
      <c r="C47" s="4"/>
      <c r="D47" s="4"/>
      <c r="E47" s="4" t="s">
        <v>72</v>
      </c>
      <c r="F47" s="4"/>
      <c r="G47" s="4">
        <v>499.99</v>
      </c>
      <c r="H47" s="4"/>
      <c r="I47" s="4"/>
      <c r="J47" s="4"/>
      <c r="K47" s="4"/>
      <c r="L47" s="4"/>
    </row>
    <row r="48" spans="1:12" ht="12.75">
      <c r="A48" s="4" t="s">
        <v>80</v>
      </c>
      <c r="B48" s="4"/>
      <c r="C48" s="4"/>
      <c r="D48" s="4"/>
      <c r="E48" s="4" t="s">
        <v>72</v>
      </c>
      <c r="F48" s="4"/>
      <c r="G48" s="4">
        <v>16512</v>
      </c>
      <c r="H48" s="4"/>
      <c r="I48" s="4"/>
      <c r="J48" s="4"/>
      <c r="K48" s="4"/>
      <c r="L48" s="4"/>
    </row>
    <row r="49" spans="1:12" ht="12.75">
      <c r="A49" s="4" t="s">
        <v>81</v>
      </c>
      <c r="B49" s="4"/>
      <c r="C49" s="4"/>
      <c r="D49" s="4"/>
      <c r="E49" s="4" t="s">
        <v>72</v>
      </c>
      <c r="F49" s="4"/>
      <c r="G49" s="4">
        <v>2500</v>
      </c>
      <c r="H49" s="4"/>
      <c r="I49" s="4"/>
      <c r="J49" s="4"/>
      <c r="K49" s="4"/>
      <c r="L49" s="4"/>
    </row>
    <row r="50" spans="1:12" ht="12.75">
      <c r="A50" s="4" t="s">
        <v>82</v>
      </c>
      <c r="B50" s="4"/>
      <c r="C50" s="4"/>
      <c r="D50" s="4"/>
      <c r="E50" s="4" t="s">
        <v>83</v>
      </c>
      <c r="F50" s="4"/>
      <c r="G50" s="4">
        <v>55</v>
      </c>
      <c r="H50" s="4"/>
      <c r="I50" s="4"/>
      <c r="J50" s="4"/>
      <c r="K50" s="4"/>
      <c r="L50" s="4"/>
    </row>
    <row r="51" spans="1:12" ht="12.75">
      <c r="A51" s="4" t="s">
        <v>84</v>
      </c>
      <c r="B51" s="4"/>
      <c r="C51" s="4"/>
      <c r="D51" s="4"/>
      <c r="E51" s="4" t="s">
        <v>83</v>
      </c>
      <c r="F51" s="4"/>
      <c r="G51" s="4">
        <v>85</v>
      </c>
      <c r="H51" s="4"/>
      <c r="I51" s="4"/>
      <c r="J51" s="4"/>
      <c r="K51" s="4"/>
      <c r="L51" s="4"/>
    </row>
    <row r="52" spans="1:1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3.5" thickBot="1">
      <c r="A54" s="4"/>
      <c r="B54" s="4"/>
      <c r="C54" s="4"/>
      <c r="D54" s="4"/>
      <c r="E54" s="4"/>
      <c r="F54" s="6">
        <f>SUM(F10:F35)</f>
        <v>81496.25</v>
      </c>
      <c r="G54" s="6">
        <f>SUM(G10:G53)</f>
        <v>52833.64</v>
      </c>
      <c r="H54" s="6">
        <f>SUM(H7:H53)</f>
        <v>7675.5</v>
      </c>
      <c r="I54" s="6"/>
      <c r="J54" s="6">
        <f>F54-G54-H54</f>
        <v>20987.11</v>
      </c>
      <c r="K54" s="6">
        <f>SUM(K10:K35)</f>
        <v>1080</v>
      </c>
      <c r="L54" s="6"/>
    </row>
    <row r="55" spans="1:12" ht="13.5" thickTop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.75">
      <c r="A57" s="18" t="s">
        <v>85</v>
      </c>
      <c r="B57" s="18"/>
      <c r="C57" s="18"/>
      <c r="D57" s="18"/>
      <c r="E57" s="18"/>
      <c r="F57" s="4"/>
      <c r="G57" s="4"/>
      <c r="H57" s="4"/>
      <c r="I57" s="4"/>
      <c r="J57" s="4"/>
      <c r="K57" s="4"/>
      <c r="L57" s="4"/>
    </row>
    <row r="58" spans="1:12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socdsderbyshire</dc:creator>
  <cp:keywords/>
  <dc:description/>
  <cp:lastModifiedBy>Salford City Council</cp:lastModifiedBy>
  <cp:lastPrinted>2007-10-12T10:38:45Z</cp:lastPrinted>
  <dcterms:created xsi:type="dcterms:W3CDTF">2007-10-10T17:23:18Z</dcterms:created>
  <dcterms:modified xsi:type="dcterms:W3CDTF">2007-11-07T10:55:43Z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