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TTLE HULTON" sheetId="1" r:id="rId1"/>
    <sheet name="Little Hulton CH &amp; WB" sheetId="2" r:id="rId2"/>
    <sheet name="LITTLE HULTON SPAA (2)" sheetId="3" r:id="rId3"/>
  </sheets>
  <definedNames/>
  <calcPr fullCalcOnLoad="1"/>
</workbook>
</file>

<file path=xl/sharedStrings.xml><?xml version="1.0" encoding="utf-8"?>
<sst xmlns="http://schemas.openxmlformats.org/spreadsheetml/2006/main" count="223" uniqueCount="124">
  <si>
    <t>LITTLE HULTON &amp; WALKDEN - SPAA ACTIVE COMMUNITIES FUNDING</t>
  </si>
  <si>
    <t>FINANCIAL POSITION STATEMENT</t>
  </si>
  <si>
    <t>2008-2009</t>
  </si>
  <si>
    <t>C5249</t>
  </si>
  <si>
    <t>COMMIT</t>
  </si>
  <si>
    <t>AVAILABLE</t>
  </si>
  <si>
    <t>MINUTES</t>
  </si>
  <si>
    <t>BUDGET</t>
  </si>
  <si>
    <t>SPEND</t>
  </si>
  <si>
    <t>MENTS</t>
  </si>
  <si>
    <t>TO SPEND</t>
  </si>
  <si>
    <t>PURPOSE</t>
  </si>
  <si>
    <t>Budget 2008-2009</t>
  </si>
  <si>
    <t>City Of Salford Sea cadets</t>
  </si>
  <si>
    <t>8.9.08</t>
  </si>
  <si>
    <t>Sports equipment</t>
  </si>
  <si>
    <t>Walkden Judo Club</t>
  </si>
  <si>
    <t>12.1.09</t>
  </si>
  <si>
    <t>(also £487.69 CH&amp;WB)</t>
  </si>
  <si>
    <t>North Walkden JFC</t>
  </si>
  <si>
    <t>(also £1000 CH&amp;WB and £2050 devolved)</t>
  </si>
  <si>
    <t>Salford Junior Sports Council</t>
  </si>
  <si>
    <t>(also £1000 CH&amp;WB and £3359.44 devolved)</t>
  </si>
  <si>
    <t>FC United of Manchester</t>
  </si>
  <si>
    <t>(also £1000 CH&amp;WB and £985.00 devolved)</t>
  </si>
  <si>
    <t>AVAILABLE TO SPEND AT 26 FEBRUARY 2009 - £4070.55</t>
  </si>
  <si>
    <t>LITTLE HULTON AND WALKDEN COMMUNITY HEALTH AND WELL BEING FUND</t>
  </si>
  <si>
    <t>C5118</t>
  </si>
  <si>
    <t xml:space="preserve">FINANCIAL POSITION STATEMENT </t>
  </si>
  <si>
    <t xml:space="preserve">PROJECTS </t>
  </si>
  <si>
    <t>STR Network</t>
  </si>
  <si>
    <t>12.5.08</t>
  </si>
  <si>
    <t>Cycling Project</t>
  </si>
  <si>
    <t>Little Hulton Big Dance</t>
  </si>
  <si>
    <t>20.8.08</t>
  </si>
  <si>
    <t>Dance Teacher</t>
  </si>
  <si>
    <t>Over 60's Swimming Group</t>
  </si>
  <si>
    <t>Room Hire</t>
  </si>
  <si>
    <t>Little Hulton Mens Group</t>
  </si>
  <si>
    <t>Allotment Project</t>
  </si>
  <si>
    <t>Sports Development Group</t>
  </si>
  <si>
    <t>Holiday Activities</t>
  </si>
  <si>
    <t>Budget 1 Oct to 31 march 2009</t>
  </si>
  <si>
    <t>Salford Metropolitan Athletics Club</t>
  </si>
  <si>
    <t>10.11.08</t>
  </si>
  <si>
    <t>Equipment</t>
  </si>
  <si>
    <t>Guild Hall Tennis Club</t>
  </si>
  <si>
    <t>(also £1000 SPAA)</t>
  </si>
  <si>
    <t>(also £1000 SPAA and £2050 devolved)</t>
  </si>
  <si>
    <t>(also £1000 SPAA and £3359.44 devolved)</t>
  </si>
  <si>
    <t>(also £1000 SPAA and £985.00 devolved)</t>
  </si>
  <si>
    <t xml:space="preserve">Friends of Joan Lester </t>
  </si>
  <si>
    <t>(above transferred from Devolved)</t>
  </si>
  <si>
    <t>Queens Court Sheltered Housing</t>
  </si>
  <si>
    <t>(also £304 Devolved for above)</t>
  </si>
  <si>
    <t>AVAILABLE TO SPEND AT 26 FEBRUARY 2009 NIL</t>
  </si>
  <si>
    <t>LITTLE HULTON &amp; WALKDEN COMMUNITY COMMITTEE</t>
  </si>
  <si>
    <t xml:space="preserve">FINANCIAL POSITION STATEMENT  </t>
  </si>
  <si>
    <t>DEVOLVED BUDGET 2008-2009</t>
  </si>
  <si>
    <t>LITTLE</t>
  </si>
  <si>
    <t>WALKDEN</t>
  </si>
  <si>
    <t>HULTON</t>
  </si>
  <si>
    <t>NORTH</t>
  </si>
  <si>
    <t>SOUTH</t>
  </si>
  <si>
    <t>TOTAL</t>
  </si>
  <si>
    <t>BROUGHT FORWARD FROM 2007-2008</t>
  </si>
  <si>
    <t>DEVOLVED ALLOCATION 2008-2009</t>
  </si>
  <si>
    <t>COMMITMENTS FROM 2007-2008</t>
  </si>
  <si>
    <t>St Marys Park Bowling</t>
  </si>
  <si>
    <t>8.5.06</t>
  </si>
  <si>
    <t>LH &amp; Walkden CCTV</t>
  </si>
  <si>
    <t>10.9.07</t>
  </si>
  <si>
    <t>COMMITMENTS 2008-2009</t>
  </si>
  <si>
    <t>SCL/NM</t>
  </si>
  <si>
    <t>SCL/NM Sports Dev Off</t>
  </si>
  <si>
    <t>12.3.07</t>
  </si>
  <si>
    <t>2009-10</t>
  </si>
  <si>
    <t>G.M.P</t>
  </si>
  <si>
    <t>14.5.07</t>
  </si>
  <si>
    <t>Salford Community Leisure</t>
  </si>
  <si>
    <t>14.1.08</t>
  </si>
  <si>
    <t>(Div x 3)</t>
  </si>
  <si>
    <t>PROJECTS  2008-2009</t>
  </si>
  <si>
    <t>Hulton Ave sheltered community group</t>
  </si>
  <si>
    <t>10.3.08</t>
  </si>
  <si>
    <t>Monton Voices</t>
  </si>
  <si>
    <t>North Walkden PTA</t>
  </si>
  <si>
    <t>Guild Hall Over 60's Group</t>
  </si>
  <si>
    <t>Thursday Dominos</t>
  </si>
  <si>
    <t>Bridgewater Primary School</t>
  </si>
  <si>
    <t>Friends of Blackleach</t>
  </si>
  <si>
    <t>Salford Rangers Team</t>
  </si>
  <si>
    <t>Christmas Lights etc</t>
  </si>
  <si>
    <t>N.M Team Communication &amp; Promotion</t>
  </si>
  <si>
    <t>(to C5106)</t>
  </si>
  <si>
    <t>Friends of Waterside</t>
  </si>
  <si>
    <t>PROJECTS</t>
  </si>
  <si>
    <t>Wednesday Dominos</t>
  </si>
  <si>
    <t>Stevenson Street RA</t>
  </si>
  <si>
    <t>Mount Skip Residents Assoc</t>
  </si>
  <si>
    <t>Salford Disability Forum</t>
  </si>
  <si>
    <t>Peel Sports</t>
  </si>
  <si>
    <t>Cawdor Street Allootment Assoc</t>
  </si>
  <si>
    <t>14.7.08</t>
  </si>
  <si>
    <t>Playtime Playgroup</t>
  </si>
  <si>
    <t>WASP</t>
  </si>
  <si>
    <t>Kenyon Residents Assoc</t>
  </si>
  <si>
    <t>Oldwells and Swithun Wells Res Assoc</t>
  </si>
  <si>
    <t>( £455.99 for above transfered to CH&amp;WB)</t>
  </si>
  <si>
    <t>Relate</t>
  </si>
  <si>
    <t>One  stop shop</t>
  </si>
  <si>
    <t>Nm Team - Older peoples event</t>
  </si>
  <si>
    <t>WRVS Guildhall</t>
  </si>
  <si>
    <t>Mountskip Residents Assoc</t>
  </si>
  <si>
    <t>Craft Collective</t>
  </si>
  <si>
    <t>St Pauls Peel Call In</t>
  </si>
  <si>
    <t>N.M.T Barrier Baskets</t>
  </si>
  <si>
    <t>(also £1000 SPAA and £1000 CH&amp;WB)</t>
  </si>
  <si>
    <t>N M Team - Ashawe Terrace Fencing</t>
  </si>
  <si>
    <t>N.M Team Promotions Budget</t>
  </si>
  <si>
    <t>£11000 09/10 commitment Across 3 wards</t>
  </si>
  <si>
    <t>N.M Team Christmas Lights 09/10</t>
  </si>
  <si>
    <t>£5346 Comitment 09/10 across 3 wards</t>
  </si>
  <si>
    <t xml:space="preserve">AVAILABLE TO SPEND AT 26 FEBRUARY 2009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</si>
</sst>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5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">
      <selection activeCell="H65" sqref="H65"/>
    </sheetView>
  </sheetViews>
  <sheetFormatPr defaultColWidth="9.140625" defaultRowHeight="12.75"/>
  <cols>
    <col min="1" max="1" width="10.8515625" style="0" bestFit="1" customWidth="1"/>
    <col min="4" max="4" width="6.57421875" style="0" customWidth="1"/>
    <col min="5" max="5" width="10.28125" style="0" customWidth="1"/>
    <col min="6" max="6" width="13.00390625" style="0" customWidth="1"/>
    <col min="7" max="7" width="9.57421875" style="0" bestFit="1" customWidth="1"/>
    <col min="8" max="8" width="11.140625" style="0" customWidth="1"/>
    <col min="9" max="9" width="9.57421875" style="0" bestFit="1" customWidth="1"/>
    <col min="10" max="10" width="11.140625" style="0" customWidth="1"/>
    <col min="11" max="11" width="9.57421875" style="0" bestFit="1" customWidth="1"/>
    <col min="12" max="12" width="13.00390625" style="0" bestFit="1" customWidth="1"/>
  </cols>
  <sheetData>
    <row r="1" spans="1:13" ht="12.75">
      <c r="A1" s="19" t="s">
        <v>56</v>
      </c>
      <c r="B1" s="19"/>
      <c r="C1" s="19"/>
      <c r="D1" s="19"/>
      <c r="E1" s="19"/>
      <c r="F1" s="19"/>
      <c r="G1" s="19"/>
      <c r="H1" s="19" t="s">
        <v>57</v>
      </c>
      <c r="I1" s="19"/>
      <c r="J1" s="19"/>
      <c r="K1" s="19"/>
      <c r="L1" s="19"/>
      <c r="M1" s="13"/>
    </row>
    <row r="2" spans="1:13" ht="12.75">
      <c r="A2" s="20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"/>
    </row>
    <row r="3" spans="1:14" ht="12.75">
      <c r="A3" s="19"/>
      <c r="B3" s="19"/>
      <c r="C3" s="19"/>
      <c r="D3" s="19"/>
      <c r="E3" s="19"/>
      <c r="F3" s="21" t="s">
        <v>59</v>
      </c>
      <c r="G3" s="21" t="s">
        <v>4</v>
      </c>
      <c r="H3" s="21" t="s">
        <v>60</v>
      </c>
      <c r="I3" s="21" t="s">
        <v>4</v>
      </c>
      <c r="J3" s="21" t="s">
        <v>60</v>
      </c>
      <c r="K3" s="21" t="s">
        <v>4</v>
      </c>
      <c r="L3" s="21"/>
      <c r="M3" s="21"/>
      <c r="N3" s="21"/>
    </row>
    <row r="4" spans="1:14" ht="12.75">
      <c r="A4" s="19" t="s">
        <v>7</v>
      </c>
      <c r="B4" s="19"/>
      <c r="C4" s="19"/>
      <c r="D4" s="19"/>
      <c r="E4" s="19" t="s">
        <v>6</v>
      </c>
      <c r="F4" s="21" t="s">
        <v>61</v>
      </c>
      <c r="G4" s="21" t="s">
        <v>9</v>
      </c>
      <c r="H4" s="21" t="s">
        <v>62</v>
      </c>
      <c r="I4" s="21" t="s">
        <v>9</v>
      </c>
      <c r="J4" s="21" t="s">
        <v>63</v>
      </c>
      <c r="K4" s="21" t="s">
        <v>9</v>
      </c>
      <c r="L4" s="21" t="s">
        <v>64</v>
      </c>
      <c r="M4" s="22"/>
      <c r="N4" s="21"/>
    </row>
    <row r="5" spans="1:13" ht="12.75">
      <c r="A5" s="19"/>
      <c r="B5" s="19"/>
      <c r="C5" s="19"/>
      <c r="D5" s="19"/>
      <c r="E5" s="19"/>
      <c r="F5" s="21"/>
      <c r="G5" s="21"/>
      <c r="H5" s="21"/>
      <c r="I5" s="21"/>
      <c r="J5" s="21"/>
      <c r="K5" s="21"/>
      <c r="L5" s="21"/>
      <c r="M5" s="13"/>
    </row>
    <row r="6" spans="1:13" ht="12.75">
      <c r="A6" s="19"/>
      <c r="B6" s="19"/>
      <c r="C6" s="19"/>
      <c r="D6" s="19"/>
      <c r="E6" s="19"/>
      <c r="F6" s="21"/>
      <c r="G6" s="21"/>
      <c r="H6" s="21"/>
      <c r="I6" s="21"/>
      <c r="J6" s="21"/>
      <c r="K6" s="21"/>
      <c r="L6" s="21"/>
      <c r="M6" s="13"/>
    </row>
    <row r="7" spans="1:13" ht="12" customHeight="1">
      <c r="A7" s="13" t="s">
        <v>65</v>
      </c>
      <c r="B7" s="13"/>
      <c r="C7" s="13"/>
      <c r="D7" s="13"/>
      <c r="E7" s="13"/>
      <c r="F7" s="13">
        <v>13897.61</v>
      </c>
      <c r="G7" s="13"/>
      <c r="H7" s="13">
        <v>9839.36</v>
      </c>
      <c r="I7" s="13"/>
      <c r="J7" s="13">
        <v>6332.19</v>
      </c>
      <c r="K7" s="13"/>
      <c r="L7" s="13">
        <f>SUM(F7:K7)</f>
        <v>30069.16</v>
      </c>
      <c r="M7" s="13"/>
    </row>
    <row r="8" spans="1:13" ht="12.75">
      <c r="A8" s="23" t="s">
        <v>66</v>
      </c>
      <c r="B8" s="23"/>
      <c r="C8" s="23"/>
      <c r="D8" s="23"/>
      <c r="E8" s="13"/>
      <c r="F8" s="13">
        <v>37591</v>
      </c>
      <c r="G8" s="13"/>
      <c r="H8" s="13">
        <v>33239</v>
      </c>
      <c r="I8" s="13"/>
      <c r="J8" s="13">
        <v>30072</v>
      </c>
      <c r="K8" s="13"/>
      <c r="L8" s="24">
        <f>SUM(F8:K8)</f>
        <v>100902</v>
      </c>
      <c r="M8" s="13"/>
    </row>
    <row r="9" spans="1:13" ht="13.5" thickBot="1">
      <c r="A9" s="23"/>
      <c r="B9" s="23"/>
      <c r="C9" s="23"/>
      <c r="D9" s="23"/>
      <c r="E9" s="13"/>
      <c r="F9" s="25">
        <f>SUM(F5:F8)</f>
        <v>51488.61</v>
      </c>
      <c r="G9" s="25"/>
      <c r="H9" s="25">
        <f>SUM(H5:H8)</f>
        <v>43078.36</v>
      </c>
      <c r="I9" s="25"/>
      <c r="J9" s="25">
        <f>SUM(J5:J8)</f>
        <v>36404.19</v>
      </c>
      <c r="K9" s="25"/>
      <c r="L9" s="25">
        <f>SUM(L7:L8)</f>
        <v>130971.16</v>
      </c>
      <c r="M9" s="13"/>
    </row>
    <row r="10" spans="1:13" ht="13.5" thickTop="1">
      <c r="A10" s="23"/>
      <c r="B10" s="23"/>
      <c r="C10" s="23"/>
      <c r="D10" s="23"/>
      <c r="E10" s="13"/>
      <c r="F10" s="24"/>
      <c r="G10" s="24"/>
      <c r="H10" s="24"/>
      <c r="I10" s="24"/>
      <c r="J10" s="24"/>
      <c r="K10" s="24"/>
      <c r="L10" s="24"/>
      <c r="M10" s="13"/>
    </row>
    <row r="11" spans="1:13" ht="12.75">
      <c r="A11" s="23"/>
      <c r="B11" s="23"/>
      <c r="C11" s="23"/>
      <c r="D11" s="23"/>
      <c r="E11" s="13"/>
      <c r="F11" s="24"/>
      <c r="G11" s="24"/>
      <c r="H11" s="24"/>
      <c r="I11" s="24"/>
      <c r="J11" s="24"/>
      <c r="K11" s="24"/>
      <c r="L11" s="24"/>
      <c r="M11" s="13"/>
    </row>
    <row r="12" spans="1:13" ht="12.75">
      <c r="A12" s="20" t="s">
        <v>67</v>
      </c>
      <c r="B12" s="20"/>
      <c r="C12" s="20"/>
      <c r="D12" s="20"/>
      <c r="E12" s="13"/>
      <c r="F12" s="24"/>
      <c r="G12" s="24"/>
      <c r="H12" s="24"/>
      <c r="I12" s="24"/>
      <c r="J12" s="24"/>
      <c r="K12" s="24"/>
      <c r="L12" s="24"/>
      <c r="M12" s="13"/>
    </row>
    <row r="13" spans="1:13" ht="12.75">
      <c r="A13" s="13" t="s">
        <v>68</v>
      </c>
      <c r="B13" s="13"/>
      <c r="C13" s="13"/>
      <c r="D13" s="13"/>
      <c r="E13" s="13" t="s">
        <v>69</v>
      </c>
      <c r="F13" s="13"/>
      <c r="G13" s="13">
        <v>219.58</v>
      </c>
      <c r="H13" s="13"/>
      <c r="I13" s="13">
        <v>219.58</v>
      </c>
      <c r="J13" s="13"/>
      <c r="K13" s="13">
        <v>219.58</v>
      </c>
      <c r="L13" s="13">
        <v>658.74</v>
      </c>
      <c r="M13" s="13"/>
    </row>
    <row r="14" spans="1:13" ht="12.75">
      <c r="A14" s="26" t="s">
        <v>70</v>
      </c>
      <c r="B14" s="19"/>
      <c r="C14" s="19"/>
      <c r="D14" s="19"/>
      <c r="E14" s="26" t="s">
        <v>71</v>
      </c>
      <c r="F14" s="27">
        <v>8832.5</v>
      </c>
      <c r="G14" s="27"/>
      <c r="H14" s="27">
        <v>8672.5</v>
      </c>
      <c r="I14" s="27"/>
      <c r="J14" s="27">
        <v>2882.5</v>
      </c>
      <c r="K14" s="27"/>
      <c r="L14" s="27">
        <f>SUM(F14:K14)</f>
        <v>20387.5</v>
      </c>
      <c r="M14" s="13"/>
    </row>
    <row r="15" spans="1:13" ht="12.75">
      <c r="A15" s="26"/>
      <c r="B15" s="19"/>
      <c r="C15" s="19"/>
      <c r="D15" s="19"/>
      <c r="E15" s="26"/>
      <c r="F15" s="27"/>
      <c r="G15" s="27"/>
      <c r="H15" s="27"/>
      <c r="I15" s="27"/>
      <c r="J15" s="27"/>
      <c r="K15" s="27"/>
      <c r="L15" s="27"/>
      <c r="M15" s="13"/>
    </row>
    <row r="16" spans="1:13" ht="12.75">
      <c r="A16" s="19" t="s">
        <v>72</v>
      </c>
      <c r="B16" s="19"/>
      <c r="C16" s="19"/>
      <c r="D16" s="19"/>
      <c r="E16" s="26"/>
      <c r="F16" s="27"/>
      <c r="G16" s="27"/>
      <c r="H16" s="27"/>
      <c r="I16" s="27"/>
      <c r="J16" s="27"/>
      <c r="K16" s="27"/>
      <c r="L16" s="27"/>
      <c r="M16" s="13"/>
    </row>
    <row r="17" spans="1:13" ht="12.75">
      <c r="A17" s="23" t="s">
        <v>73</v>
      </c>
      <c r="B17" s="23" t="s">
        <v>74</v>
      </c>
      <c r="C17" s="23"/>
      <c r="D17" s="23"/>
      <c r="E17" s="13" t="s">
        <v>75</v>
      </c>
      <c r="F17" s="27">
        <v>5243</v>
      </c>
      <c r="G17" s="27"/>
      <c r="H17" s="27">
        <v>5243</v>
      </c>
      <c r="I17" s="27"/>
      <c r="J17" s="27">
        <v>5242</v>
      </c>
      <c r="K17" s="27"/>
      <c r="L17" s="27">
        <f>SUM(F17:K17)</f>
        <v>15728</v>
      </c>
      <c r="M17" s="28" t="s">
        <v>76</v>
      </c>
    </row>
    <row r="18" spans="1:13" ht="12.75">
      <c r="A18" s="26" t="s">
        <v>77</v>
      </c>
      <c r="B18" s="26"/>
      <c r="C18" s="26"/>
      <c r="D18" s="26"/>
      <c r="E18" s="26" t="s">
        <v>78</v>
      </c>
      <c r="F18" s="24"/>
      <c r="G18" s="29">
        <v>1253.33</v>
      </c>
      <c r="H18" s="29"/>
      <c r="I18" s="29">
        <v>1253.33</v>
      </c>
      <c r="J18" s="29"/>
      <c r="K18" s="29">
        <v>1253.34</v>
      </c>
      <c r="L18" s="29">
        <f>SUM(G18:K18)</f>
        <v>3760</v>
      </c>
      <c r="M18" s="13">
        <v>16200</v>
      </c>
    </row>
    <row r="19" spans="1:13" ht="12.75">
      <c r="A19" s="26" t="s">
        <v>79</v>
      </c>
      <c r="B19" s="26"/>
      <c r="C19" s="26"/>
      <c r="D19" s="26"/>
      <c r="E19" s="26" t="s">
        <v>80</v>
      </c>
      <c r="F19" s="29">
        <v>4854.38</v>
      </c>
      <c r="G19" s="29"/>
      <c r="H19" s="29">
        <v>4854.38</v>
      </c>
      <c r="I19" s="29"/>
      <c r="J19" s="29">
        <v>4854.37</v>
      </c>
      <c r="K19" s="29"/>
      <c r="L19" s="29">
        <f>SUM(F19:K19)</f>
        <v>14563.130000000001</v>
      </c>
      <c r="M19" s="30" t="s">
        <v>81</v>
      </c>
    </row>
    <row r="20" spans="1:13" ht="12.75">
      <c r="A20" s="26"/>
      <c r="B20" s="26"/>
      <c r="C20" s="26"/>
      <c r="D20" s="26"/>
      <c r="E20" s="26"/>
      <c r="F20" s="24"/>
      <c r="G20" s="29"/>
      <c r="H20" s="29"/>
      <c r="I20" s="29"/>
      <c r="J20" s="29"/>
      <c r="K20" s="29"/>
      <c r="L20" s="29"/>
      <c r="M20" s="13"/>
    </row>
    <row r="21" spans="1:12" ht="12.75">
      <c r="A21" s="20" t="s">
        <v>82</v>
      </c>
      <c r="B21" s="23"/>
      <c r="C21" s="23"/>
      <c r="D21" s="23"/>
      <c r="E21" s="13"/>
      <c r="F21" s="24"/>
      <c r="G21" s="24"/>
      <c r="H21" s="24"/>
      <c r="I21" s="24"/>
      <c r="J21" s="24"/>
      <c r="K21" s="24"/>
      <c r="L21" s="24"/>
    </row>
    <row r="22" spans="1:13" ht="12.75">
      <c r="A22" s="23"/>
      <c r="B22" s="23"/>
      <c r="C22" s="23"/>
      <c r="D22" s="23"/>
      <c r="E22" s="13"/>
      <c r="F22" s="24"/>
      <c r="G22" s="24"/>
      <c r="H22" s="24"/>
      <c r="I22" s="24"/>
      <c r="J22" s="24"/>
      <c r="K22" s="24"/>
      <c r="L22" s="24"/>
      <c r="M22" s="13"/>
    </row>
    <row r="23" spans="1:13" ht="12.75">
      <c r="A23" s="13" t="s">
        <v>83</v>
      </c>
      <c r="B23" s="13"/>
      <c r="C23" s="13"/>
      <c r="D23" s="13"/>
      <c r="E23" s="13" t="s">
        <v>84</v>
      </c>
      <c r="F23" s="13">
        <v>999.7</v>
      </c>
      <c r="G23" s="13"/>
      <c r="H23" s="13"/>
      <c r="I23" s="13"/>
      <c r="J23" s="13"/>
      <c r="K23" s="13"/>
      <c r="L23" s="13">
        <f aca="true" t="shared" si="0" ref="L23:L30">SUM(F23:K23)</f>
        <v>999.7</v>
      </c>
      <c r="M23" s="13"/>
    </row>
    <row r="24" spans="1:13" ht="12.75">
      <c r="A24" s="13" t="s">
        <v>85</v>
      </c>
      <c r="B24" s="13"/>
      <c r="C24" s="13"/>
      <c r="D24" s="13"/>
      <c r="E24" s="13" t="s">
        <v>84</v>
      </c>
      <c r="F24" s="13">
        <v>64.5</v>
      </c>
      <c r="G24" s="13"/>
      <c r="H24" s="13"/>
      <c r="I24" s="13"/>
      <c r="J24" s="13">
        <v>64.5</v>
      </c>
      <c r="K24" s="13"/>
      <c r="L24" s="13">
        <f t="shared" si="0"/>
        <v>129</v>
      </c>
      <c r="M24" s="13"/>
    </row>
    <row r="25" spans="1:13" ht="12.75">
      <c r="A25" s="13" t="s">
        <v>86</v>
      </c>
      <c r="B25" s="13"/>
      <c r="C25" s="13"/>
      <c r="D25" s="13"/>
      <c r="E25" s="13" t="s">
        <v>84</v>
      </c>
      <c r="F25" s="13"/>
      <c r="G25" s="13"/>
      <c r="H25" s="13">
        <v>130</v>
      </c>
      <c r="I25" s="13"/>
      <c r="J25" s="13"/>
      <c r="K25" s="13"/>
      <c r="L25" s="13">
        <f t="shared" si="0"/>
        <v>130</v>
      </c>
      <c r="M25" s="13"/>
    </row>
    <row r="26" spans="1:13" ht="12.75">
      <c r="A26" s="23" t="s">
        <v>87</v>
      </c>
      <c r="B26" s="23"/>
      <c r="C26" s="23"/>
      <c r="D26" s="23"/>
      <c r="E26" s="13" t="s">
        <v>84</v>
      </c>
      <c r="F26" s="29">
        <v>133.33</v>
      </c>
      <c r="G26" s="29"/>
      <c r="H26" s="29">
        <v>133.34</v>
      </c>
      <c r="I26" s="29"/>
      <c r="J26" s="29">
        <v>133.33</v>
      </c>
      <c r="K26" s="24"/>
      <c r="L26" s="29">
        <f t="shared" si="0"/>
        <v>400</v>
      </c>
      <c r="M26" s="13"/>
    </row>
    <row r="27" spans="1:13" ht="12.75">
      <c r="A27" s="29" t="s">
        <v>88</v>
      </c>
      <c r="B27" s="26"/>
      <c r="C27" s="19"/>
      <c r="D27" s="23"/>
      <c r="E27" s="13" t="s">
        <v>84</v>
      </c>
      <c r="F27" s="13">
        <v>133.33</v>
      </c>
      <c r="G27" s="13"/>
      <c r="H27" s="13">
        <v>133.34</v>
      </c>
      <c r="I27" s="13"/>
      <c r="J27" s="13">
        <v>133.33</v>
      </c>
      <c r="K27" s="13"/>
      <c r="L27" s="29">
        <f t="shared" si="0"/>
        <v>400</v>
      </c>
      <c r="M27" s="13"/>
    </row>
    <row r="28" spans="1:13" ht="12.75">
      <c r="A28" s="26" t="s">
        <v>89</v>
      </c>
      <c r="B28" s="22"/>
      <c r="C28" s="22"/>
      <c r="D28" s="22"/>
      <c r="E28" s="26" t="s">
        <v>84</v>
      </c>
      <c r="F28" s="26">
        <v>367.5</v>
      </c>
      <c r="G28" s="26"/>
      <c r="H28" s="26">
        <v>367.5</v>
      </c>
      <c r="I28" s="26"/>
      <c r="J28" s="26"/>
      <c r="K28" s="26"/>
      <c r="L28" s="26">
        <f t="shared" si="0"/>
        <v>735</v>
      </c>
      <c r="M28" s="13"/>
    </row>
    <row r="29" spans="1:13" ht="12.75">
      <c r="A29" s="13" t="s">
        <v>90</v>
      </c>
      <c r="B29" s="13"/>
      <c r="C29" s="13"/>
      <c r="D29" s="13"/>
      <c r="E29" s="13" t="s">
        <v>84</v>
      </c>
      <c r="F29" s="13">
        <v>293.33</v>
      </c>
      <c r="G29" s="13"/>
      <c r="H29" s="13">
        <v>293.34</v>
      </c>
      <c r="I29" s="13"/>
      <c r="J29" s="13">
        <v>293.33</v>
      </c>
      <c r="K29" s="13"/>
      <c r="L29" s="13">
        <f t="shared" si="0"/>
        <v>880</v>
      </c>
      <c r="M29" s="13"/>
    </row>
    <row r="30" spans="1:13" ht="12.75">
      <c r="A30" s="13" t="s">
        <v>91</v>
      </c>
      <c r="B30" s="13"/>
      <c r="C30" s="13"/>
      <c r="D30" s="13"/>
      <c r="E30" s="13" t="s">
        <v>84</v>
      </c>
      <c r="F30" s="13">
        <v>1333.34</v>
      </c>
      <c r="G30" s="13"/>
      <c r="H30" s="13">
        <v>1333.33</v>
      </c>
      <c r="I30" s="13"/>
      <c r="J30" s="13">
        <v>1333.33</v>
      </c>
      <c r="K30" s="13"/>
      <c r="L30" s="13">
        <f t="shared" si="0"/>
        <v>4000</v>
      </c>
      <c r="M30" s="13"/>
    </row>
    <row r="31" spans="1:13" ht="12.75">
      <c r="A31" s="13" t="s">
        <v>92</v>
      </c>
      <c r="B31" s="13"/>
      <c r="C31" s="13"/>
      <c r="D31" s="13"/>
      <c r="E31" s="13" t="s">
        <v>84</v>
      </c>
      <c r="G31" s="13">
        <v>1620</v>
      </c>
      <c r="H31" s="13"/>
      <c r="I31" s="13">
        <v>1620</v>
      </c>
      <c r="J31" s="13"/>
      <c r="K31" s="13">
        <v>1620</v>
      </c>
      <c r="L31" s="13">
        <f>SUM(G31:K31)</f>
        <v>4860</v>
      </c>
      <c r="M31" s="13"/>
    </row>
    <row r="32" spans="1:13" ht="12.75">
      <c r="A32" s="13" t="s">
        <v>93</v>
      </c>
      <c r="B32" s="13"/>
      <c r="C32" s="13"/>
      <c r="D32" s="13"/>
      <c r="E32" s="13" t="s">
        <v>84</v>
      </c>
      <c r="F32" s="13">
        <v>4333.33</v>
      </c>
      <c r="G32" s="13"/>
      <c r="H32" s="13">
        <v>4333.33</v>
      </c>
      <c r="I32" s="13"/>
      <c r="J32" s="13">
        <v>4333.34</v>
      </c>
      <c r="K32" s="13"/>
      <c r="L32" s="13">
        <f>SUM(F32:K32)</f>
        <v>13000</v>
      </c>
      <c r="M32" s="13"/>
    </row>
    <row r="33" spans="1:13" ht="12.75">
      <c r="A33" s="13" t="s">
        <v>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3" t="s">
        <v>95</v>
      </c>
      <c r="B34" s="13"/>
      <c r="C34" s="13"/>
      <c r="D34" s="13"/>
      <c r="E34" s="13" t="s">
        <v>31</v>
      </c>
      <c r="F34" s="13">
        <v>47.4</v>
      </c>
      <c r="G34" s="13"/>
      <c r="H34" s="13">
        <v>47.4</v>
      </c>
      <c r="I34" s="13"/>
      <c r="J34" s="13">
        <v>47.4</v>
      </c>
      <c r="K34" s="13"/>
      <c r="L34" s="13">
        <f>SUM(F34:K34)</f>
        <v>142.2</v>
      </c>
      <c r="M34" s="13"/>
    </row>
    <row r="35" spans="1:1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9"/>
      <c r="B38" s="19"/>
      <c r="C38" s="19"/>
      <c r="D38" s="19"/>
      <c r="E38" s="19"/>
      <c r="F38" s="21" t="s">
        <v>59</v>
      </c>
      <c r="G38" s="21" t="s">
        <v>4</v>
      </c>
      <c r="H38" s="21" t="s">
        <v>60</v>
      </c>
      <c r="I38" s="21" t="s">
        <v>4</v>
      </c>
      <c r="J38" s="21" t="s">
        <v>60</v>
      </c>
      <c r="K38" s="21" t="s">
        <v>4</v>
      </c>
      <c r="L38" s="21"/>
      <c r="M38" s="13"/>
    </row>
    <row r="39" spans="1:13" ht="12.75">
      <c r="A39" s="19" t="s">
        <v>96</v>
      </c>
      <c r="B39" s="19"/>
      <c r="C39" s="19"/>
      <c r="D39" s="19"/>
      <c r="E39" s="19" t="s">
        <v>6</v>
      </c>
      <c r="F39" s="21" t="s">
        <v>61</v>
      </c>
      <c r="G39" s="21" t="s">
        <v>9</v>
      </c>
      <c r="H39" s="21" t="s">
        <v>62</v>
      </c>
      <c r="I39" s="21" t="s">
        <v>9</v>
      </c>
      <c r="J39" s="21" t="s">
        <v>63</v>
      </c>
      <c r="K39" s="21" t="s">
        <v>9</v>
      </c>
      <c r="L39" s="21" t="s">
        <v>64</v>
      </c>
      <c r="M39" s="13"/>
    </row>
    <row r="40" spans="1:13" ht="12.75">
      <c r="A40" s="13" t="s">
        <v>97</v>
      </c>
      <c r="B40" s="13"/>
      <c r="C40" s="13"/>
      <c r="D40" s="13"/>
      <c r="E40" s="13" t="s">
        <v>31</v>
      </c>
      <c r="F40" s="13"/>
      <c r="G40" s="13"/>
      <c r="H40" s="13"/>
      <c r="I40" s="13"/>
      <c r="J40" s="13">
        <v>410</v>
      </c>
      <c r="K40" s="13"/>
      <c r="L40" s="13">
        <f aca="true" t="shared" si="1" ref="L40:L47">SUM(F40:K40)</f>
        <v>410</v>
      </c>
      <c r="M40" s="13"/>
    </row>
    <row r="41" spans="1:13" ht="12.75">
      <c r="A41" s="13" t="s">
        <v>98</v>
      </c>
      <c r="B41" s="13"/>
      <c r="C41" s="13"/>
      <c r="D41" s="13"/>
      <c r="E41" s="13" t="s">
        <v>31</v>
      </c>
      <c r="F41" s="13">
        <v>1470</v>
      </c>
      <c r="G41" s="13"/>
      <c r="H41" s="13"/>
      <c r="I41" s="13"/>
      <c r="J41" s="13"/>
      <c r="K41" s="13"/>
      <c r="L41" s="13">
        <f t="shared" si="1"/>
        <v>1470</v>
      </c>
      <c r="M41" s="13"/>
    </row>
    <row r="42" spans="1:13" ht="12.75">
      <c r="A42" s="13" t="s">
        <v>99</v>
      </c>
      <c r="B42" s="13"/>
      <c r="C42" s="13"/>
      <c r="D42" s="13"/>
      <c r="E42" s="13" t="s">
        <v>31</v>
      </c>
      <c r="F42" s="13"/>
      <c r="G42" s="13"/>
      <c r="H42" s="13">
        <v>1778.95</v>
      </c>
      <c r="I42" s="13"/>
      <c r="J42" s="13"/>
      <c r="K42" s="13"/>
      <c r="L42" s="13">
        <f t="shared" si="1"/>
        <v>1778.95</v>
      </c>
      <c r="M42" s="13"/>
    </row>
    <row r="43" spans="1:13" ht="12.75">
      <c r="A43" s="13" t="s">
        <v>100</v>
      </c>
      <c r="B43" s="13"/>
      <c r="C43" s="13"/>
      <c r="D43" s="13"/>
      <c r="E43" s="13" t="s">
        <v>31</v>
      </c>
      <c r="F43" s="13">
        <v>166.66</v>
      </c>
      <c r="G43" s="13"/>
      <c r="H43" s="13">
        <v>166.67</v>
      </c>
      <c r="I43" s="13"/>
      <c r="J43" s="13">
        <v>166.67</v>
      </c>
      <c r="K43" s="13"/>
      <c r="L43" s="13">
        <f t="shared" si="1"/>
        <v>500</v>
      </c>
      <c r="M43" s="13"/>
    </row>
    <row r="44" spans="1:13" ht="12.75">
      <c r="A44" s="13" t="s">
        <v>101</v>
      </c>
      <c r="B44" s="13"/>
      <c r="C44" s="13"/>
      <c r="D44" s="13"/>
      <c r="E44" s="13" t="s">
        <v>31</v>
      </c>
      <c r="F44" s="13">
        <v>1581.15</v>
      </c>
      <c r="G44" s="13"/>
      <c r="H44" s="13">
        <v>1581.16</v>
      </c>
      <c r="I44" s="13"/>
      <c r="J44" s="13"/>
      <c r="K44" s="13"/>
      <c r="L44" s="13">
        <f t="shared" si="1"/>
        <v>3162.3100000000004</v>
      </c>
      <c r="M44" s="13"/>
    </row>
    <row r="45" spans="1:13" ht="12.75">
      <c r="A45" s="13" t="s">
        <v>102</v>
      </c>
      <c r="B45" s="13"/>
      <c r="C45" s="13"/>
      <c r="D45" s="13"/>
      <c r="E45" s="13" t="s">
        <v>103</v>
      </c>
      <c r="F45" s="13"/>
      <c r="G45" s="13"/>
      <c r="H45" s="13"/>
      <c r="I45" s="13"/>
      <c r="J45" s="13">
        <v>634.99</v>
      </c>
      <c r="K45" s="13"/>
      <c r="L45" s="13">
        <f t="shared" si="1"/>
        <v>634.99</v>
      </c>
      <c r="M45" s="13"/>
    </row>
    <row r="46" spans="1:13" ht="12.75">
      <c r="A46" s="13" t="s">
        <v>104</v>
      </c>
      <c r="B46" s="13"/>
      <c r="C46" s="13"/>
      <c r="D46" s="13"/>
      <c r="E46" s="13" t="s">
        <v>103</v>
      </c>
      <c r="F46" s="13">
        <v>255.84</v>
      </c>
      <c r="G46" s="13"/>
      <c r="H46" s="13">
        <v>255.83</v>
      </c>
      <c r="I46" s="13"/>
      <c r="J46" s="13">
        <v>255.83</v>
      </c>
      <c r="K46" s="13"/>
      <c r="L46" s="13">
        <f t="shared" si="1"/>
        <v>767.5</v>
      </c>
      <c r="M46" s="13"/>
    </row>
    <row r="47" spans="1:13" ht="12.75">
      <c r="A47" s="13" t="s">
        <v>105</v>
      </c>
      <c r="B47" s="13"/>
      <c r="C47" s="13"/>
      <c r="D47" s="13"/>
      <c r="E47" s="13" t="s">
        <v>103</v>
      </c>
      <c r="F47" s="13">
        <v>523.06</v>
      </c>
      <c r="G47" s="13"/>
      <c r="H47" s="13">
        <v>523.07</v>
      </c>
      <c r="I47" s="13"/>
      <c r="J47" s="13">
        <v>523.07</v>
      </c>
      <c r="K47" s="13"/>
      <c r="L47" s="13">
        <f t="shared" si="1"/>
        <v>1569.2000000000003</v>
      </c>
      <c r="M47" s="13"/>
    </row>
    <row r="48" spans="1:13" ht="12.75">
      <c r="A48" s="13" t="s">
        <v>106</v>
      </c>
      <c r="B48" s="13"/>
      <c r="C48" s="13"/>
      <c r="D48" s="13"/>
      <c r="E48" s="13" t="s">
        <v>103</v>
      </c>
      <c r="F48" s="13">
        <v>4500</v>
      </c>
      <c r="G48" s="13"/>
      <c r="H48" s="13"/>
      <c r="I48" s="13"/>
      <c r="J48" s="13"/>
      <c r="K48" s="13"/>
      <c r="L48" s="13">
        <v>4500</v>
      </c>
      <c r="M48" s="13"/>
    </row>
    <row r="49" spans="1:13" ht="12.75">
      <c r="A49" s="13" t="s">
        <v>107</v>
      </c>
      <c r="B49" s="13"/>
      <c r="C49" s="13"/>
      <c r="D49" s="13"/>
      <c r="E49" s="13" t="s">
        <v>14</v>
      </c>
      <c r="F49" s="13">
        <v>450</v>
      </c>
      <c r="G49" s="13"/>
      <c r="H49" s="13"/>
      <c r="I49" s="13"/>
      <c r="J49" s="13"/>
      <c r="K49" s="13"/>
      <c r="L49" s="13">
        <f>SUM(F49:K49)</f>
        <v>450</v>
      </c>
      <c r="M49" s="13"/>
    </row>
    <row r="50" spans="1:13" ht="12.75">
      <c r="A50" s="13" t="s">
        <v>53</v>
      </c>
      <c r="B50" s="13"/>
      <c r="C50" s="13"/>
      <c r="D50" s="13"/>
      <c r="E50" s="13" t="s">
        <v>14</v>
      </c>
      <c r="F50" s="13"/>
      <c r="G50" s="13"/>
      <c r="H50" s="13">
        <v>304</v>
      </c>
      <c r="I50" s="13"/>
      <c r="J50" s="13"/>
      <c r="K50" s="13"/>
      <c r="L50" s="13">
        <f>SUM(F50:K50)</f>
        <v>304</v>
      </c>
      <c r="M50" s="13"/>
    </row>
    <row r="51" spans="1:13" ht="12.75">
      <c r="A51" s="13" t="s">
        <v>108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3" t="s">
        <v>109</v>
      </c>
      <c r="B52" s="13"/>
      <c r="C52" s="13"/>
      <c r="D52" s="13"/>
      <c r="E52" s="13" t="s">
        <v>14</v>
      </c>
      <c r="F52" s="13">
        <v>4663</v>
      </c>
      <c r="G52" s="13"/>
      <c r="H52" s="13"/>
      <c r="I52" s="13"/>
      <c r="J52" s="13"/>
      <c r="K52" s="13"/>
      <c r="L52" s="13">
        <f>SUM(F52:K52)</f>
        <v>4663</v>
      </c>
      <c r="M52" s="13"/>
    </row>
    <row r="53" spans="1:13" ht="12.75">
      <c r="A53" s="13" t="s">
        <v>91</v>
      </c>
      <c r="B53" s="13"/>
      <c r="C53" s="13"/>
      <c r="D53" s="13"/>
      <c r="E53" s="13" t="s">
        <v>14</v>
      </c>
      <c r="F53" s="13">
        <v>1833.33</v>
      </c>
      <c r="G53" s="13"/>
      <c r="H53" s="13">
        <v>1833.33</v>
      </c>
      <c r="I53" s="13"/>
      <c r="J53" s="13">
        <v>1833.34</v>
      </c>
      <c r="L53" s="13">
        <f>SUM(F53:J53)</f>
        <v>5500</v>
      </c>
      <c r="M53" s="13"/>
    </row>
    <row r="54" spans="1:13" ht="12.75">
      <c r="A54" s="13" t="s">
        <v>110</v>
      </c>
      <c r="B54" s="13"/>
      <c r="C54" s="13"/>
      <c r="D54" s="13"/>
      <c r="E54" s="13" t="s">
        <v>14</v>
      </c>
      <c r="F54" s="13">
        <v>732</v>
      </c>
      <c r="G54" s="13"/>
      <c r="H54" s="13">
        <v>732</v>
      </c>
      <c r="I54" s="13"/>
      <c r="J54" s="13">
        <v>732</v>
      </c>
      <c r="K54" s="13"/>
      <c r="L54" s="13">
        <f>SUM(F54:K54)</f>
        <v>2196</v>
      </c>
      <c r="M54" s="13"/>
    </row>
    <row r="55" spans="1:13" ht="12.75">
      <c r="A55" s="13" t="s">
        <v>111</v>
      </c>
      <c r="B55" s="13"/>
      <c r="C55" s="13"/>
      <c r="D55" s="13"/>
      <c r="E55" s="13" t="s">
        <v>14</v>
      </c>
      <c r="F55" s="13"/>
      <c r="G55" s="13"/>
      <c r="H55" s="13">
        <v>175</v>
      </c>
      <c r="I55" s="13"/>
      <c r="J55" s="13"/>
      <c r="K55" s="13"/>
      <c r="L55" s="13">
        <v>175</v>
      </c>
      <c r="M55" s="13"/>
    </row>
    <row r="56" spans="1:13" ht="12.75">
      <c r="A56" s="13" t="s">
        <v>112</v>
      </c>
      <c r="B56" s="13"/>
      <c r="C56" s="13"/>
      <c r="D56" s="13"/>
      <c r="E56" s="13" t="s">
        <v>44</v>
      </c>
      <c r="F56" s="13"/>
      <c r="G56" s="13"/>
      <c r="H56" s="13">
        <v>50</v>
      </c>
      <c r="I56" s="13"/>
      <c r="J56" s="13">
        <v>50</v>
      </c>
      <c r="K56" s="13"/>
      <c r="L56" s="13">
        <f>SUM(H56:K56)</f>
        <v>100</v>
      </c>
      <c r="M56" s="13"/>
    </row>
    <row r="57" spans="1:13" ht="12.75">
      <c r="A57" s="13" t="s">
        <v>113</v>
      </c>
      <c r="B57" s="13"/>
      <c r="C57" s="13"/>
      <c r="D57" s="13"/>
      <c r="E57" s="13" t="s">
        <v>44</v>
      </c>
      <c r="F57" s="13"/>
      <c r="G57" s="13"/>
      <c r="H57" s="13">
        <v>315</v>
      </c>
      <c r="I57" s="13"/>
      <c r="J57" s="13"/>
      <c r="K57" s="13"/>
      <c r="L57" s="13">
        <f>SUM(F57:K57)</f>
        <v>315</v>
      </c>
      <c r="M57" s="13"/>
    </row>
    <row r="58" spans="1:13" ht="12.75">
      <c r="A58" s="13" t="s">
        <v>114</v>
      </c>
      <c r="B58" s="13"/>
      <c r="C58" s="13"/>
      <c r="D58" s="13"/>
      <c r="E58" s="13" t="s">
        <v>44</v>
      </c>
      <c r="F58" s="13">
        <v>200</v>
      </c>
      <c r="G58" s="13"/>
      <c r="H58" s="13">
        <v>126</v>
      </c>
      <c r="I58" s="13"/>
      <c r="J58" s="13">
        <v>126</v>
      </c>
      <c r="K58" s="13"/>
      <c r="L58" s="13">
        <f>SUM(F58:K58)</f>
        <v>452</v>
      </c>
      <c r="M58" s="13"/>
    </row>
    <row r="59" spans="1:13" ht="12.75">
      <c r="A59" s="13" t="s">
        <v>115</v>
      </c>
      <c r="B59" s="13"/>
      <c r="C59" s="13"/>
      <c r="D59" s="13"/>
      <c r="E59" s="13" t="s">
        <v>44</v>
      </c>
      <c r="F59" s="13">
        <v>279</v>
      </c>
      <c r="G59" s="13"/>
      <c r="H59" s="13">
        <v>279</v>
      </c>
      <c r="I59" s="13"/>
      <c r="J59" s="13">
        <v>279</v>
      </c>
      <c r="K59" s="13"/>
      <c r="L59" s="13">
        <f>SUM(F59:K59)</f>
        <v>837</v>
      </c>
      <c r="M59" s="13"/>
    </row>
    <row r="60" spans="1:13" ht="12.75">
      <c r="A60" s="13" t="s">
        <v>116</v>
      </c>
      <c r="B60" s="13"/>
      <c r="C60" s="13"/>
      <c r="D60" s="13"/>
      <c r="E60" s="13" t="s">
        <v>44</v>
      </c>
      <c r="F60" s="13"/>
      <c r="G60" s="13">
        <v>1810</v>
      </c>
      <c r="H60" s="13"/>
      <c r="I60" s="13">
        <v>1810</v>
      </c>
      <c r="J60" s="13"/>
      <c r="K60" s="13">
        <v>1810</v>
      </c>
      <c r="L60" s="13">
        <f>SUM(F60:K60)</f>
        <v>5430</v>
      </c>
      <c r="M60" s="13"/>
    </row>
    <row r="61" spans="1:13" ht="12.75">
      <c r="A61" t="s">
        <v>19</v>
      </c>
      <c r="E61" t="s">
        <v>17</v>
      </c>
      <c r="F61" s="13">
        <v>1230</v>
      </c>
      <c r="G61" s="13"/>
      <c r="H61" s="13">
        <v>546.6</v>
      </c>
      <c r="I61" s="13"/>
      <c r="J61" s="13">
        <v>273.4</v>
      </c>
      <c r="K61" s="13"/>
      <c r="L61" s="13">
        <f>SUM(F61:K61)</f>
        <v>2050</v>
      </c>
      <c r="M61" s="13"/>
    </row>
    <row r="62" spans="1:13" ht="12.75">
      <c r="A62" t="s">
        <v>117</v>
      </c>
      <c r="F62" s="13"/>
      <c r="G62" s="13"/>
      <c r="H62" s="13"/>
      <c r="I62" s="13"/>
      <c r="J62" s="13"/>
      <c r="K62" s="13"/>
      <c r="L62" s="13"/>
      <c r="M62" s="13"/>
    </row>
    <row r="63" spans="1:13" ht="12.75">
      <c r="A63" t="s">
        <v>21</v>
      </c>
      <c r="E63" t="s">
        <v>17</v>
      </c>
      <c r="F63" s="13">
        <v>389.75</v>
      </c>
      <c r="H63" s="13">
        <v>389.75</v>
      </c>
      <c r="I63" s="13"/>
      <c r="J63" s="13">
        <v>389.75</v>
      </c>
      <c r="K63" s="13"/>
      <c r="L63" s="13">
        <f>SUM(F63:K63)</f>
        <v>1169.25</v>
      </c>
      <c r="M63" s="13"/>
    </row>
    <row r="64" spans="1:13" ht="12.75">
      <c r="A64" t="s">
        <v>117</v>
      </c>
      <c r="H64" s="13"/>
      <c r="I64" s="13"/>
      <c r="J64" s="13"/>
      <c r="K64" s="13"/>
      <c r="L64" s="13"/>
      <c r="M64" s="13"/>
    </row>
    <row r="65" spans="1:13" ht="12.75">
      <c r="A65" t="s">
        <v>23</v>
      </c>
      <c r="E65" t="s">
        <v>17</v>
      </c>
      <c r="F65">
        <v>328.33</v>
      </c>
      <c r="H65" s="13">
        <v>328.33</v>
      </c>
      <c r="I65" s="13"/>
      <c r="J65" s="13">
        <v>328.34</v>
      </c>
      <c r="K65" s="13"/>
      <c r="L65" s="13">
        <f>SUM(F65:K65)</f>
        <v>985</v>
      </c>
      <c r="M65" s="13"/>
    </row>
    <row r="66" spans="1:13" ht="12.75">
      <c r="A66" t="s">
        <v>117</v>
      </c>
      <c r="H66" s="13"/>
      <c r="I66" s="13"/>
      <c r="J66" s="13"/>
      <c r="K66" s="13"/>
      <c r="L66" s="13"/>
      <c r="M66" s="13"/>
    </row>
    <row r="67" spans="1:13" ht="12.75">
      <c r="A67" t="s">
        <v>118</v>
      </c>
      <c r="E67" t="s">
        <v>17</v>
      </c>
      <c r="F67">
        <v>400.4</v>
      </c>
      <c r="H67" s="13"/>
      <c r="I67" s="13"/>
      <c r="J67" s="13"/>
      <c r="K67" s="13"/>
      <c r="L67" s="13">
        <f>SUM(F67:K67)</f>
        <v>400.4</v>
      </c>
      <c r="M67" s="13"/>
    </row>
    <row r="68" spans="1:17" ht="12.75">
      <c r="A68" t="s">
        <v>119</v>
      </c>
      <c r="E68" t="s">
        <v>17</v>
      </c>
      <c r="H68" s="13"/>
      <c r="I68" s="13"/>
      <c r="J68" s="13"/>
      <c r="K68" s="13"/>
      <c r="L68" s="13"/>
      <c r="M68" s="22" t="s">
        <v>120</v>
      </c>
      <c r="N68" s="2"/>
      <c r="O68" s="2"/>
      <c r="P68" s="2"/>
      <c r="Q68" s="2"/>
    </row>
    <row r="69" spans="1:17" ht="12.75">
      <c r="A69" t="s">
        <v>121</v>
      </c>
      <c r="E69" t="s">
        <v>17</v>
      </c>
      <c r="H69" s="13"/>
      <c r="I69" s="13"/>
      <c r="J69" s="13"/>
      <c r="K69" s="13"/>
      <c r="L69" s="13"/>
      <c r="M69" s="22" t="s">
        <v>122</v>
      </c>
      <c r="N69" s="2"/>
      <c r="O69" s="2"/>
      <c r="P69" s="2"/>
      <c r="Q69" s="2"/>
    </row>
    <row r="70" spans="1:13" ht="13.5" thickBot="1">
      <c r="A70" s="13"/>
      <c r="B70" s="13"/>
      <c r="C70" s="13"/>
      <c r="D70" s="13"/>
      <c r="E70" s="13"/>
      <c r="F70" s="25">
        <f aca="true" t="shared" si="2" ref="F70:K70">SUM(F11:F69)</f>
        <v>45638.16000000001</v>
      </c>
      <c r="G70" s="25">
        <f t="shared" si="2"/>
        <v>4902.91</v>
      </c>
      <c r="H70" s="25">
        <f t="shared" si="2"/>
        <v>34926.15000000001</v>
      </c>
      <c r="I70" s="25">
        <f t="shared" si="2"/>
        <v>4902.91</v>
      </c>
      <c r="J70" s="25">
        <f t="shared" si="2"/>
        <v>25319.820000000003</v>
      </c>
      <c r="K70" s="25">
        <f t="shared" si="2"/>
        <v>4902.92</v>
      </c>
      <c r="L70" s="25">
        <f>SUM(F70:K70)</f>
        <v>120592.87000000002</v>
      </c>
      <c r="M70" s="13"/>
    </row>
    <row r="71" spans="1:14" ht="13.5" thickTop="1">
      <c r="A71" s="13"/>
      <c r="B71" s="13"/>
      <c r="C71" s="13"/>
      <c r="D71" s="13"/>
      <c r="E71" s="13"/>
      <c r="F71" s="21" t="s">
        <v>59</v>
      </c>
      <c r="G71" s="13"/>
      <c r="H71" s="21" t="s">
        <v>60</v>
      </c>
      <c r="I71" s="13"/>
      <c r="J71" s="21" t="s">
        <v>60</v>
      </c>
      <c r="K71" s="13"/>
      <c r="L71" s="13"/>
      <c r="M71" s="30"/>
      <c r="N71" s="28"/>
    </row>
    <row r="72" spans="1:14" ht="12.75">
      <c r="A72" s="13"/>
      <c r="B72" s="13"/>
      <c r="C72" s="13"/>
      <c r="D72" s="13"/>
      <c r="E72" s="13"/>
      <c r="F72" s="21" t="s">
        <v>61</v>
      </c>
      <c r="G72" s="13"/>
      <c r="H72" s="21" t="s">
        <v>62</v>
      </c>
      <c r="I72" s="13"/>
      <c r="J72" s="21" t="s">
        <v>63</v>
      </c>
      <c r="K72" s="13"/>
      <c r="L72" s="13"/>
      <c r="M72" s="30"/>
      <c r="N72" s="28"/>
    </row>
    <row r="73" spans="1:14" ht="12.75">
      <c r="A73" s="13"/>
      <c r="B73" s="13"/>
      <c r="C73" s="13"/>
      <c r="D73" s="13"/>
      <c r="E73" s="13"/>
      <c r="F73" s="21"/>
      <c r="G73" s="13"/>
      <c r="H73" s="21"/>
      <c r="I73" s="13"/>
      <c r="J73" s="21"/>
      <c r="K73" s="13"/>
      <c r="L73" s="13"/>
      <c r="M73" s="30"/>
      <c r="N73" s="28"/>
    </row>
    <row r="74" spans="1:14" ht="15.75">
      <c r="A74" s="20" t="s">
        <v>123</v>
      </c>
      <c r="B74" s="20"/>
      <c r="C74" s="20"/>
      <c r="D74" s="20"/>
      <c r="E74" s="19"/>
      <c r="F74" s="31">
        <f>F9-F70-G70</f>
        <v>947.53999999999</v>
      </c>
      <c r="G74" s="31"/>
      <c r="H74" s="31">
        <f>H9-H70-I70</f>
        <v>3249.299999999992</v>
      </c>
      <c r="I74" s="31"/>
      <c r="J74" s="31">
        <f>J9-J70-K70</f>
        <v>6181.449999999999</v>
      </c>
      <c r="K74" s="31"/>
      <c r="L74" s="32">
        <f>SUM(F74:K74)</f>
        <v>10378.28999999998</v>
      </c>
      <c r="M74" s="13"/>
      <c r="N74" s="13"/>
    </row>
    <row r="75" spans="1:14" ht="12.75">
      <c r="A75" s="23"/>
      <c r="B75" s="23"/>
      <c r="C75" s="23"/>
      <c r="D75" s="23"/>
      <c r="E75" s="13"/>
      <c r="F75" s="13"/>
      <c r="G75" s="13"/>
      <c r="H75" s="13"/>
      <c r="I75" s="13"/>
      <c r="J75" s="13"/>
      <c r="K75" s="13"/>
      <c r="L75" s="29"/>
      <c r="M75" s="30"/>
      <c r="N75" s="30"/>
    </row>
    <row r="76" spans="1:14" ht="12.75">
      <c r="A76" s="23"/>
      <c r="B76" s="23"/>
      <c r="C76" s="23"/>
      <c r="D76" s="23"/>
      <c r="E76" s="13"/>
      <c r="F76" s="13"/>
      <c r="G76" s="13"/>
      <c r="H76" s="13"/>
      <c r="I76" s="13"/>
      <c r="J76" s="13"/>
      <c r="K76" s="13"/>
      <c r="L76" s="29"/>
      <c r="M76" s="13"/>
      <c r="N76" s="13"/>
    </row>
    <row r="77" spans="1:14" ht="12.75">
      <c r="A77" s="23"/>
      <c r="B77" s="23"/>
      <c r="C77" s="23"/>
      <c r="D77" s="23"/>
      <c r="E77" s="13"/>
      <c r="F77" s="13"/>
      <c r="G77" s="13"/>
      <c r="H77" s="13"/>
      <c r="I77" s="13"/>
      <c r="J77" s="13"/>
      <c r="K77" s="13"/>
      <c r="L77" s="29"/>
      <c r="M77" s="13"/>
      <c r="N77" s="13"/>
    </row>
    <row r="78" spans="1:14" ht="12.75">
      <c r="A78" s="23"/>
      <c r="B78" s="23"/>
      <c r="C78" s="23"/>
      <c r="D78" s="23"/>
      <c r="E78" s="13"/>
      <c r="F78" s="13"/>
      <c r="G78" s="13"/>
      <c r="H78" s="13"/>
      <c r="I78" s="13"/>
      <c r="J78" s="13"/>
      <c r="K78" s="13"/>
      <c r="L78" s="29"/>
      <c r="M78" s="13"/>
      <c r="N78" s="13"/>
    </row>
    <row r="79" spans="1:14" ht="12.75">
      <c r="A79" s="23"/>
      <c r="B79" s="23"/>
      <c r="C79" s="23"/>
      <c r="D79" s="23"/>
      <c r="E79" s="13"/>
      <c r="F79" s="13"/>
      <c r="G79" s="13"/>
      <c r="H79" s="13"/>
      <c r="I79" s="13"/>
      <c r="J79" s="13"/>
      <c r="K79" s="13"/>
      <c r="L79" s="29"/>
      <c r="M79" s="13"/>
      <c r="N79" s="13"/>
    </row>
    <row r="80" spans="1:14" ht="12.75">
      <c r="A80" s="23"/>
      <c r="B80" s="23"/>
      <c r="C80" s="23"/>
      <c r="D80" s="23"/>
      <c r="E80" s="13"/>
      <c r="F80" s="13"/>
      <c r="G80" s="13"/>
      <c r="H80" s="13"/>
      <c r="I80" s="13"/>
      <c r="J80" s="13"/>
      <c r="K80" s="13"/>
      <c r="L80" s="29"/>
      <c r="M80" s="13"/>
      <c r="N80" s="13"/>
    </row>
    <row r="81" spans="1:14" ht="12.75">
      <c r="A81" s="23"/>
      <c r="B81" s="23"/>
      <c r="C81" s="23"/>
      <c r="D81" s="23"/>
      <c r="E81" s="13"/>
      <c r="F81" s="13"/>
      <c r="G81" s="13"/>
      <c r="H81" s="13"/>
      <c r="I81" s="13"/>
      <c r="J81" s="13"/>
      <c r="K81" s="13"/>
      <c r="L81" s="29"/>
      <c r="M81" s="13"/>
      <c r="N81" s="13"/>
    </row>
    <row r="82" spans="1:14" ht="12.75">
      <c r="A82" s="23"/>
      <c r="B82" s="23"/>
      <c r="C82" s="23"/>
      <c r="D82" s="23"/>
      <c r="E82" s="13"/>
      <c r="F82" s="13"/>
      <c r="G82" s="13"/>
      <c r="H82" s="13"/>
      <c r="I82" s="13"/>
      <c r="J82" s="13"/>
      <c r="K82" s="13"/>
      <c r="L82" s="29"/>
      <c r="M82" s="30"/>
      <c r="N82" s="30"/>
    </row>
    <row r="83" spans="1:14" ht="12.75">
      <c r="A83" s="23"/>
      <c r="B83" s="23"/>
      <c r="C83" s="23"/>
      <c r="D83" s="23"/>
      <c r="E83" s="13"/>
      <c r="F83" s="13"/>
      <c r="G83" s="13"/>
      <c r="H83" s="13"/>
      <c r="I83" s="13"/>
      <c r="J83" s="13"/>
      <c r="K83" s="13"/>
      <c r="L83" s="29"/>
      <c r="M83" s="30"/>
      <c r="N83" s="30"/>
    </row>
    <row r="84" spans="1:14" ht="12.75">
      <c r="A84" s="23"/>
      <c r="B84" s="23"/>
      <c r="C84" s="23"/>
      <c r="D84" s="23"/>
      <c r="E84" s="13"/>
      <c r="F84" s="13"/>
      <c r="G84" s="13"/>
      <c r="H84" s="13"/>
      <c r="I84" s="13"/>
      <c r="J84" s="13"/>
      <c r="K84" s="13"/>
      <c r="L84" s="29"/>
      <c r="M84" s="30"/>
      <c r="N84" s="30"/>
    </row>
    <row r="85" spans="1:14" ht="12.75">
      <c r="A85" s="23"/>
      <c r="B85" s="23"/>
      <c r="C85" s="23"/>
      <c r="D85" s="23"/>
      <c r="E85" s="13"/>
      <c r="F85" s="13"/>
      <c r="G85" s="13"/>
      <c r="H85" s="13"/>
      <c r="I85" s="13"/>
      <c r="J85" s="13"/>
      <c r="K85" s="13"/>
      <c r="L85" s="29"/>
      <c r="M85" s="30"/>
      <c r="N85" s="30"/>
    </row>
    <row r="86" spans="1:14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1"/>
      <c r="N86" s="21"/>
    </row>
    <row r="87" spans="1:14" ht="12.75">
      <c r="A87" s="19"/>
      <c r="B87" s="19"/>
      <c r="C87" s="19"/>
      <c r="D87" s="19"/>
      <c r="E87" s="19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2.75">
      <c r="A88" s="19"/>
      <c r="B88" s="19"/>
      <c r="C88" s="19"/>
      <c r="D88" s="19"/>
      <c r="E88" s="19"/>
      <c r="F88" s="21"/>
      <c r="G88" s="21"/>
      <c r="H88" s="21"/>
      <c r="I88" s="21"/>
      <c r="J88" s="21"/>
      <c r="K88" s="21"/>
      <c r="L88" s="21"/>
      <c r="M88" s="22"/>
      <c r="N88" s="21"/>
    </row>
    <row r="89" spans="1:14" ht="12.75">
      <c r="A89" s="19"/>
      <c r="B89" s="19"/>
      <c r="C89" s="19"/>
      <c r="D89" s="19"/>
      <c r="E89" s="19"/>
      <c r="F89" s="21"/>
      <c r="G89" s="21"/>
      <c r="H89" s="21"/>
      <c r="I89" s="21"/>
      <c r="J89" s="21"/>
      <c r="K89" s="21"/>
      <c r="L89" s="21"/>
      <c r="M89" s="22"/>
      <c r="N89" s="21"/>
    </row>
    <row r="90" spans="1:14" ht="12.75">
      <c r="A90" s="26"/>
      <c r="B90" s="26"/>
      <c r="C90" s="26"/>
      <c r="D90" s="26"/>
      <c r="E90" s="26"/>
      <c r="G90" s="27"/>
      <c r="H90" s="27"/>
      <c r="J90" s="27"/>
      <c r="L90" s="27"/>
      <c r="M90" s="26"/>
      <c r="N90" s="27"/>
    </row>
    <row r="91" spans="1:14" ht="12.75">
      <c r="A91" s="26"/>
      <c r="B91" s="19"/>
      <c r="C91" s="19"/>
      <c r="D91" s="19"/>
      <c r="E91" s="26"/>
      <c r="F91" s="27"/>
      <c r="G91" s="27"/>
      <c r="H91" s="27"/>
      <c r="I91" s="27"/>
      <c r="J91" s="27"/>
      <c r="K91" s="27"/>
      <c r="L91" s="27"/>
      <c r="M91" s="27"/>
      <c r="N91" s="21"/>
    </row>
    <row r="92" spans="1:14" ht="12.75">
      <c r="A92" s="26"/>
      <c r="B92" s="19"/>
      <c r="C92" s="19"/>
      <c r="D92" s="19"/>
      <c r="E92" s="26"/>
      <c r="F92" s="27"/>
      <c r="G92" s="27"/>
      <c r="H92" s="27"/>
      <c r="I92" s="27"/>
      <c r="J92" s="27"/>
      <c r="K92" s="27"/>
      <c r="L92" s="27"/>
      <c r="M92" s="27"/>
      <c r="N92" s="21"/>
    </row>
    <row r="93" spans="1:14" ht="12.75">
      <c r="A93" s="26"/>
      <c r="B93" s="19"/>
      <c r="C93" s="19"/>
      <c r="D93" s="19"/>
      <c r="E93" s="26"/>
      <c r="F93" s="27"/>
      <c r="G93" s="27"/>
      <c r="H93" s="27"/>
      <c r="I93" s="27"/>
      <c r="J93" s="27"/>
      <c r="K93" s="27"/>
      <c r="L93" s="27"/>
      <c r="M93" s="27"/>
      <c r="N93" s="21"/>
    </row>
    <row r="94" spans="1:14" ht="12.75">
      <c r="A94" s="26"/>
      <c r="B94" s="19"/>
      <c r="C94" s="19"/>
      <c r="D94" s="19"/>
      <c r="E94" s="26"/>
      <c r="F94" s="27"/>
      <c r="G94" s="27"/>
      <c r="H94" s="27"/>
      <c r="I94" s="27"/>
      <c r="J94" s="27"/>
      <c r="K94" s="27"/>
      <c r="L94" s="27"/>
      <c r="M94" s="27"/>
      <c r="N94" s="21"/>
    </row>
    <row r="95" spans="1:14" ht="12.75">
      <c r="A95" s="26"/>
      <c r="B95" s="19"/>
      <c r="C95" s="19"/>
      <c r="D95" s="19"/>
      <c r="E95" s="26"/>
      <c r="F95" s="27"/>
      <c r="G95" s="27"/>
      <c r="H95" s="27"/>
      <c r="I95" s="27"/>
      <c r="J95" s="27"/>
      <c r="K95" s="27"/>
      <c r="L95" s="27"/>
      <c r="M95" s="27"/>
      <c r="N95" s="21"/>
    </row>
    <row r="96" spans="1:14" ht="12.75">
      <c r="A96" s="26"/>
      <c r="B96" s="19"/>
      <c r="C96" s="19"/>
      <c r="D96" s="19"/>
      <c r="E96" s="26"/>
      <c r="F96" s="27"/>
      <c r="G96" s="27"/>
      <c r="H96" s="27"/>
      <c r="I96" s="27"/>
      <c r="J96" s="27"/>
      <c r="K96" s="27"/>
      <c r="L96" s="27"/>
      <c r="M96" s="27"/>
      <c r="N96" s="21"/>
    </row>
    <row r="97" spans="1:14" ht="12.75">
      <c r="A97" s="26"/>
      <c r="B97" s="19"/>
      <c r="C97" s="19"/>
      <c r="D97" s="19"/>
      <c r="E97" s="26"/>
      <c r="F97" s="27"/>
      <c r="G97" s="27"/>
      <c r="H97" s="27"/>
      <c r="I97" s="27"/>
      <c r="J97" s="27"/>
      <c r="K97" s="27"/>
      <c r="L97" s="27"/>
      <c r="M97" s="27"/>
      <c r="N97" s="21"/>
    </row>
    <row r="98" spans="1:14" ht="12.75">
      <c r="A98" s="26"/>
      <c r="B98" s="19"/>
      <c r="C98" s="19"/>
      <c r="D98" s="19"/>
      <c r="E98" s="26"/>
      <c r="F98" s="27"/>
      <c r="G98" s="27"/>
      <c r="H98" s="27"/>
      <c r="I98" s="27"/>
      <c r="J98" s="27"/>
      <c r="K98" s="27"/>
      <c r="L98" s="27"/>
      <c r="M98" s="27"/>
      <c r="N98" s="21"/>
    </row>
    <row r="99" spans="1:14" ht="12.75">
      <c r="A99" s="26"/>
      <c r="B99" s="19"/>
      <c r="C99" s="19"/>
      <c r="D99" s="19"/>
      <c r="E99" s="26"/>
      <c r="F99" s="27"/>
      <c r="G99" s="27"/>
      <c r="H99" s="27"/>
      <c r="I99" s="27"/>
      <c r="J99" s="27"/>
      <c r="K99" s="27"/>
      <c r="L99" s="27"/>
      <c r="M99" s="27"/>
      <c r="N99" s="21"/>
    </row>
    <row r="100" spans="1:14" ht="12.75">
      <c r="A100" s="26"/>
      <c r="B100" s="19"/>
      <c r="C100" s="19"/>
      <c r="D100" s="19"/>
      <c r="E100" s="26"/>
      <c r="F100" s="27"/>
      <c r="G100" s="27"/>
      <c r="H100" s="27"/>
      <c r="I100" s="27"/>
      <c r="J100" s="27"/>
      <c r="K100" s="27"/>
      <c r="L100" s="27"/>
      <c r="M100" s="27"/>
      <c r="N100" s="21"/>
    </row>
    <row r="101" spans="1:14" ht="12.75">
      <c r="A101" s="26"/>
      <c r="B101" s="19"/>
      <c r="C101" s="19"/>
      <c r="D101" s="19"/>
      <c r="E101" s="26"/>
      <c r="F101" s="27"/>
      <c r="G101" s="27"/>
      <c r="H101" s="27"/>
      <c r="I101" s="27"/>
      <c r="J101" s="27"/>
      <c r="K101" s="27"/>
      <c r="L101" s="27"/>
      <c r="M101" s="27"/>
      <c r="N101" s="21"/>
    </row>
    <row r="102" spans="1:14" ht="12.75">
      <c r="A102" s="26"/>
      <c r="B102" s="19"/>
      <c r="C102" s="19"/>
      <c r="D102" s="19"/>
      <c r="E102" s="26"/>
      <c r="F102" s="27"/>
      <c r="G102" s="27"/>
      <c r="H102" s="27"/>
      <c r="I102" s="27"/>
      <c r="J102" s="27"/>
      <c r="K102" s="27"/>
      <c r="L102" s="27"/>
      <c r="M102" s="27"/>
      <c r="N102" s="21"/>
    </row>
    <row r="103" spans="1:14" ht="12.75">
      <c r="A103" s="26"/>
      <c r="B103" s="19"/>
      <c r="C103" s="19"/>
      <c r="D103" s="19"/>
      <c r="E103" s="26"/>
      <c r="F103" s="27"/>
      <c r="G103" s="27"/>
      <c r="H103" s="27"/>
      <c r="I103" s="27"/>
      <c r="J103" s="27"/>
      <c r="K103" s="27"/>
      <c r="L103" s="27"/>
      <c r="M103" s="27"/>
      <c r="N103" s="21"/>
    </row>
    <row r="104" spans="1:14" ht="12.75">
      <c r="A104" s="26"/>
      <c r="B104" s="19"/>
      <c r="C104" s="19"/>
      <c r="D104" s="19"/>
      <c r="E104" s="26"/>
      <c r="F104" s="27"/>
      <c r="G104" s="27"/>
      <c r="H104" s="27"/>
      <c r="I104" s="27"/>
      <c r="J104" s="27"/>
      <c r="K104" s="27"/>
      <c r="L104" s="27"/>
      <c r="M104" s="27"/>
      <c r="N104" s="21"/>
    </row>
    <row r="105" spans="1:14" ht="12.75">
      <c r="A105" s="26"/>
      <c r="B105" s="19"/>
      <c r="C105" s="19"/>
      <c r="D105" s="19"/>
      <c r="E105" s="26"/>
      <c r="F105" s="27"/>
      <c r="G105" s="27"/>
      <c r="H105" s="27"/>
      <c r="I105" s="27"/>
      <c r="J105" s="27"/>
      <c r="K105" s="27"/>
      <c r="L105" s="27"/>
      <c r="M105" s="27"/>
      <c r="N105" s="21"/>
    </row>
    <row r="106" spans="1:14" ht="12.75">
      <c r="A106" s="26"/>
      <c r="B106" s="19"/>
      <c r="C106" s="19"/>
      <c r="D106" s="19"/>
      <c r="E106" s="26"/>
      <c r="F106" s="27"/>
      <c r="G106" s="27"/>
      <c r="H106" s="27"/>
      <c r="I106" s="27"/>
      <c r="J106" s="27"/>
      <c r="K106" s="27"/>
      <c r="L106" s="27"/>
      <c r="M106" s="27"/>
      <c r="N106" s="21"/>
    </row>
    <row r="107" spans="1:14" ht="12.75">
      <c r="A107" s="26"/>
      <c r="B107" s="19"/>
      <c r="C107" s="19"/>
      <c r="D107" s="19"/>
      <c r="E107" s="26"/>
      <c r="F107" s="27"/>
      <c r="G107" s="27"/>
      <c r="H107" s="27"/>
      <c r="I107" s="27"/>
      <c r="J107" s="27"/>
      <c r="K107" s="27"/>
      <c r="L107" s="27"/>
      <c r="M107" s="27"/>
      <c r="N107" s="21"/>
    </row>
    <row r="108" spans="1:14" ht="12.75">
      <c r="A108" s="26"/>
      <c r="B108" s="19"/>
      <c r="C108" s="19"/>
      <c r="D108" s="19"/>
      <c r="E108" s="26"/>
      <c r="F108" s="27"/>
      <c r="G108" s="27"/>
      <c r="H108" s="27"/>
      <c r="I108" s="27"/>
      <c r="J108" s="27"/>
      <c r="K108" s="27"/>
      <c r="L108" s="27"/>
      <c r="M108" s="27"/>
      <c r="N108" s="21"/>
    </row>
    <row r="109" spans="1:14" ht="12.75">
      <c r="A109" s="26"/>
      <c r="B109" s="19"/>
      <c r="C109" s="19"/>
      <c r="D109" s="19"/>
      <c r="E109" s="26"/>
      <c r="F109" s="27"/>
      <c r="G109" s="27"/>
      <c r="H109" s="27"/>
      <c r="I109" s="27"/>
      <c r="J109" s="27"/>
      <c r="K109" s="27"/>
      <c r="L109" s="27"/>
      <c r="M109" s="27"/>
      <c r="N109" s="21"/>
    </row>
    <row r="110" spans="1:14" ht="12.75">
      <c r="A110" s="26"/>
      <c r="B110" s="19"/>
      <c r="C110" s="19"/>
      <c r="D110" s="19"/>
      <c r="E110" s="26"/>
      <c r="F110" s="27"/>
      <c r="G110" s="27"/>
      <c r="H110" s="27"/>
      <c r="I110" s="27"/>
      <c r="J110" s="27"/>
      <c r="K110" s="27"/>
      <c r="L110" s="27"/>
      <c r="M110" s="27"/>
      <c r="N110" s="21"/>
    </row>
    <row r="111" spans="1:14" ht="12.75">
      <c r="A111" s="26"/>
      <c r="B111" s="19"/>
      <c r="C111" s="19"/>
      <c r="D111" s="19"/>
      <c r="E111" s="26"/>
      <c r="F111" s="27"/>
      <c r="G111" s="27"/>
      <c r="H111" s="27"/>
      <c r="I111" s="27"/>
      <c r="J111" s="27"/>
      <c r="K111" s="27"/>
      <c r="L111" s="27"/>
      <c r="M111" s="27"/>
      <c r="N111" s="21"/>
    </row>
    <row r="112" spans="1:14" ht="12.75">
      <c r="A112" s="26"/>
      <c r="B112" s="19"/>
      <c r="C112" s="19"/>
      <c r="D112" s="19"/>
      <c r="E112" s="26"/>
      <c r="F112" s="27"/>
      <c r="G112" s="27"/>
      <c r="H112" s="27"/>
      <c r="I112" s="27"/>
      <c r="J112" s="27"/>
      <c r="K112" s="27"/>
      <c r="L112" s="27"/>
      <c r="M112" s="27"/>
      <c r="N112" s="21"/>
    </row>
    <row r="113" spans="1:14" ht="12.75">
      <c r="A113" s="26"/>
      <c r="B113" s="19"/>
      <c r="C113" s="19"/>
      <c r="D113" s="19"/>
      <c r="E113" s="26"/>
      <c r="F113" s="27"/>
      <c r="G113" s="27"/>
      <c r="H113" s="27"/>
      <c r="I113" s="27"/>
      <c r="J113" s="27"/>
      <c r="K113" s="27"/>
      <c r="L113" s="27"/>
      <c r="M113" s="27"/>
      <c r="N113" s="21"/>
    </row>
    <row r="114" spans="1:14" ht="12.75">
      <c r="A114" s="26"/>
      <c r="B114" s="19"/>
      <c r="C114" s="19"/>
      <c r="D114" s="19"/>
      <c r="E114" s="26"/>
      <c r="F114" s="27"/>
      <c r="G114" s="27"/>
      <c r="H114" s="27"/>
      <c r="I114" s="27"/>
      <c r="J114" s="27"/>
      <c r="K114" s="27"/>
      <c r="L114" s="27"/>
      <c r="M114" s="27"/>
      <c r="N114" s="21"/>
    </row>
    <row r="115" spans="1:14" ht="12.75">
      <c r="A115" s="26"/>
      <c r="B115" s="19"/>
      <c r="C115" s="19"/>
      <c r="D115" s="19"/>
      <c r="E115" s="26"/>
      <c r="F115" s="27"/>
      <c r="G115" s="27"/>
      <c r="H115" s="27"/>
      <c r="I115" s="27"/>
      <c r="J115" s="27"/>
      <c r="K115" s="27"/>
      <c r="L115" s="27"/>
      <c r="M115" s="27"/>
      <c r="N115" s="21"/>
    </row>
    <row r="116" spans="1:14" ht="12.75">
      <c r="A116" s="26"/>
      <c r="B116" s="19"/>
      <c r="C116" s="19"/>
      <c r="D116" s="19"/>
      <c r="E116" s="26"/>
      <c r="F116" s="27"/>
      <c r="G116" s="27"/>
      <c r="H116" s="27"/>
      <c r="I116" s="27"/>
      <c r="J116" s="27"/>
      <c r="K116" s="27"/>
      <c r="L116" s="27"/>
      <c r="M116" s="27"/>
      <c r="N116" s="21"/>
    </row>
    <row r="117" spans="1:14" ht="12.75">
      <c r="A117" s="26"/>
      <c r="B117" s="19"/>
      <c r="C117" s="19"/>
      <c r="D117" s="19"/>
      <c r="E117" s="26"/>
      <c r="F117" s="27"/>
      <c r="G117" s="27"/>
      <c r="H117" s="27"/>
      <c r="I117" s="27"/>
      <c r="J117" s="27"/>
      <c r="K117" s="27"/>
      <c r="L117" s="27"/>
      <c r="M117" s="27"/>
      <c r="N117" s="21"/>
    </row>
    <row r="118" spans="1:14" ht="12.75">
      <c r="A118" s="26"/>
      <c r="B118" s="19"/>
      <c r="C118" s="19"/>
      <c r="D118" s="19"/>
      <c r="E118" s="26"/>
      <c r="F118" s="27"/>
      <c r="G118" s="27"/>
      <c r="H118" s="27"/>
      <c r="I118" s="27"/>
      <c r="J118" s="27"/>
      <c r="K118" s="27"/>
      <c r="L118" s="27"/>
      <c r="M118" s="27"/>
      <c r="N118" s="21"/>
    </row>
    <row r="119" spans="1:14" ht="12.75">
      <c r="A119" s="26"/>
      <c r="B119" s="19"/>
      <c r="C119" s="19"/>
      <c r="D119" s="19"/>
      <c r="E119" s="26"/>
      <c r="F119" s="27"/>
      <c r="G119" s="27"/>
      <c r="H119" s="27"/>
      <c r="I119" s="27"/>
      <c r="J119" s="27"/>
      <c r="K119" s="27"/>
      <c r="L119" s="27"/>
      <c r="M119" s="27"/>
      <c r="N119" s="21"/>
    </row>
    <row r="120" spans="1:14" ht="12.75">
      <c r="A120" s="26"/>
      <c r="B120" s="19"/>
      <c r="C120" s="19"/>
      <c r="D120" s="19"/>
      <c r="E120" s="26"/>
      <c r="F120" s="27"/>
      <c r="G120" s="27"/>
      <c r="H120" s="27"/>
      <c r="I120" s="27"/>
      <c r="J120" s="27"/>
      <c r="K120" s="27"/>
      <c r="L120" s="27"/>
      <c r="M120" s="27"/>
      <c r="N120" s="21"/>
    </row>
    <row r="121" spans="1:14" ht="12.75">
      <c r="A121" s="26"/>
      <c r="B121" s="19"/>
      <c r="C121" s="19"/>
      <c r="D121" s="19"/>
      <c r="E121" s="26"/>
      <c r="F121" s="27"/>
      <c r="G121" s="27"/>
      <c r="H121" s="27"/>
      <c r="I121" s="27"/>
      <c r="J121" s="27"/>
      <c r="K121" s="27"/>
      <c r="L121" s="27"/>
      <c r="M121" s="27"/>
      <c r="N121" s="21"/>
    </row>
    <row r="122" spans="1:14" ht="12.75">
      <c r="A122" s="26"/>
      <c r="B122" s="19"/>
      <c r="C122" s="19"/>
      <c r="D122" s="19"/>
      <c r="E122" s="26"/>
      <c r="F122" s="27"/>
      <c r="G122" s="27"/>
      <c r="H122" s="27"/>
      <c r="I122" s="27"/>
      <c r="J122" s="27"/>
      <c r="K122" s="27"/>
      <c r="L122" s="27"/>
      <c r="M122" s="27"/>
      <c r="N122" s="21"/>
    </row>
    <row r="123" spans="1:14" ht="12.75">
      <c r="A123" s="26"/>
      <c r="B123" s="19"/>
      <c r="C123" s="19"/>
      <c r="D123" s="19"/>
      <c r="E123" s="26"/>
      <c r="F123" s="27"/>
      <c r="G123" s="27"/>
      <c r="H123" s="27"/>
      <c r="I123" s="27"/>
      <c r="J123" s="27"/>
      <c r="K123" s="27"/>
      <c r="L123" s="27"/>
      <c r="M123" s="27"/>
      <c r="N123" s="21"/>
    </row>
    <row r="124" spans="1:14" ht="12.75">
      <c r="A124" s="26"/>
      <c r="B124" s="19"/>
      <c r="C124" s="19"/>
      <c r="D124" s="19"/>
      <c r="E124" s="26"/>
      <c r="F124" s="27"/>
      <c r="G124" s="27"/>
      <c r="H124" s="27"/>
      <c r="I124" s="27"/>
      <c r="J124" s="27"/>
      <c r="K124" s="27"/>
      <c r="L124" s="27"/>
      <c r="M124" s="27"/>
      <c r="N124" s="21"/>
    </row>
    <row r="125" spans="1:13" ht="12.75">
      <c r="A125" s="13"/>
      <c r="B125" s="13"/>
      <c r="C125" s="13"/>
      <c r="D125" s="13"/>
      <c r="E125" s="13"/>
      <c r="F125" s="24"/>
      <c r="G125" s="24"/>
      <c r="H125" s="24"/>
      <c r="I125" s="24"/>
      <c r="J125" s="24"/>
      <c r="K125" s="24"/>
      <c r="L125" s="24"/>
      <c r="M125" s="13"/>
    </row>
    <row r="126" spans="1:13" ht="12.75">
      <c r="A126" s="13"/>
      <c r="B126" s="13"/>
      <c r="C126" s="13"/>
      <c r="D126" s="13"/>
      <c r="E126" s="13"/>
      <c r="F126" s="24"/>
      <c r="G126" s="24"/>
      <c r="H126" s="24"/>
      <c r="I126" s="24"/>
      <c r="J126" s="24"/>
      <c r="K126" s="24"/>
      <c r="L126" s="24"/>
      <c r="M126" s="13"/>
    </row>
    <row r="127" spans="1:13" ht="12.75">
      <c r="A127" s="13"/>
      <c r="B127" s="13"/>
      <c r="C127" s="13"/>
      <c r="D127" s="13"/>
      <c r="E127" s="13"/>
      <c r="F127" s="33"/>
      <c r="G127" s="33"/>
      <c r="H127" s="33"/>
      <c r="I127" s="33"/>
      <c r="J127" s="33"/>
      <c r="K127" s="13"/>
      <c r="L127" s="13"/>
      <c r="M127" s="13"/>
    </row>
    <row r="128" spans="1:13" ht="15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13"/>
    </row>
    <row r="129" spans="1:13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2.75">
      <c r="A131" s="26"/>
      <c r="B131" s="19"/>
      <c r="C131" s="19"/>
      <c r="D131" s="19"/>
      <c r="E131" s="26"/>
      <c r="F131" s="27"/>
      <c r="G131" s="27"/>
      <c r="H131" s="27"/>
      <c r="I131" s="27"/>
      <c r="J131" s="27"/>
      <c r="K131" s="27"/>
      <c r="L131" s="27"/>
      <c r="M131" s="13"/>
    </row>
    <row r="132" spans="1:13" ht="12.75">
      <c r="A132" s="26"/>
      <c r="B132" s="19"/>
      <c r="C132" s="19"/>
      <c r="D132" s="19"/>
      <c r="E132" s="26"/>
      <c r="F132" s="27"/>
      <c r="G132" s="27"/>
      <c r="H132" s="27"/>
      <c r="I132" s="27"/>
      <c r="J132" s="27"/>
      <c r="K132" s="27"/>
      <c r="L132" s="27"/>
      <c r="M132" s="13"/>
    </row>
    <row r="133" spans="1:13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2.75">
      <c r="A135" s="19"/>
      <c r="B135" s="19"/>
      <c r="C135" s="19"/>
      <c r="D135" s="19"/>
      <c r="E135" s="19"/>
      <c r="F135" s="21"/>
      <c r="G135" s="21"/>
      <c r="H135" s="21"/>
      <c r="I135" s="21"/>
      <c r="J135" s="21"/>
      <c r="K135" s="21"/>
      <c r="L135" s="21"/>
      <c r="M135" s="13"/>
    </row>
    <row r="136" spans="1:13" ht="12.75">
      <c r="A136" s="19"/>
      <c r="B136" s="19"/>
      <c r="C136" s="19"/>
      <c r="D136" s="19"/>
      <c r="E136" s="19"/>
      <c r="F136" s="21"/>
      <c r="G136" s="21"/>
      <c r="H136" s="21"/>
      <c r="I136" s="21"/>
      <c r="J136" s="21"/>
      <c r="K136" s="21"/>
      <c r="L136" s="21"/>
      <c r="M136" s="13"/>
    </row>
    <row r="137" spans="1:13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ht="12.75">
      <c r="A173" s="13"/>
      <c r="B173" s="13"/>
      <c r="C173" s="13"/>
      <c r="D173" s="13"/>
      <c r="E173" s="13"/>
      <c r="F173" s="34"/>
      <c r="G173" s="34"/>
      <c r="H173" s="34"/>
      <c r="I173" s="34"/>
      <c r="J173" s="34"/>
      <c r="K173" s="34"/>
      <c r="L173" s="34"/>
      <c r="M173" s="13"/>
    </row>
    <row r="174" spans="1:13" ht="12.75">
      <c r="A174" s="13"/>
      <c r="B174" s="13"/>
      <c r="C174" s="13"/>
      <c r="D174" s="13"/>
      <c r="E174" s="13"/>
      <c r="F174" s="23"/>
      <c r="G174" s="23"/>
      <c r="H174" s="23"/>
      <c r="I174" s="23"/>
      <c r="J174" s="23"/>
      <c r="K174" s="23"/>
      <c r="L174" s="23"/>
      <c r="M174" s="13"/>
    </row>
    <row r="175" spans="1:13" ht="15.75">
      <c r="A175" s="31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13"/>
    </row>
    <row r="176" spans="1:13" ht="15">
      <c r="A176" s="36"/>
      <c r="B176" s="37"/>
      <c r="C176" s="37"/>
      <c r="D176" s="37"/>
      <c r="E176" s="36"/>
      <c r="F176" s="36"/>
      <c r="G176" s="36"/>
      <c r="H176" s="36"/>
      <c r="I176" s="36"/>
      <c r="J176" s="36"/>
      <c r="K176" s="36"/>
      <c r="L176" s="36"/>
      <c r="M176" s="13"/>
    </row>
    <row r="177" spans="1:13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ht="1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8"/>
    </row>
    <row r="179" spans="1:13" ht="15.75">
      <c r="A179" s="35"/>
      <c r="B179" s="35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ht="12.75">
      <c r="A180" s="22"/>
      <c r="B180" s="2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4">
      <selection activeCell="A32" sqref="A32"/>
    </sheetView>
  </sheetViews>
  <sheetFormatPr defaultColWidth="9.140625" defaultRowHeight="12.75"/>
  <cols>
    <col min="9" max="9" width="11.57421875" style="0" customWidth="1"/>
  </cols>
  <sheetData>
    <row r="1" spans="1:9" ht="12.75">
      <c r="A1" s="1" t="s">
        <v>26</v>
      </c>
      <c r="B1" s="1"/>
      <c r="C1" s="1"/>
      <c r="D1" s="1"/>
      <c r="E1" s="1"/>
      <c r="F1" s="1"/>
      <c r="G1" s="1"/>
      <c r="I1" s="2" t="s">
        <v>27</v>
      </c>
    </row>
    <row r="2" spans="1:7" ht="12.75">
      <c r="A2" s="1" t="s">
        <v>2</v>
      </c>
      <c r="B2" s="1"/>
      <c r="C2" s="1" t="s">
        <v>28</v>
      </c>
      <c r="D2" s="1"/>
      <c r="E2" s="1"/>
      <c r="F2" s="1"/>
      <c r="G2" s="8"/>
    </row>
    <row r="5" spans="1:11" ht="12.75">
      <c r="A5" s="3" t="s">
        <v>29</v>
      </c>
      <c r="B5" s="3"/>
      <c r="C5" s="3"/>
      <c r="E5" s="3"/>
      <c r="F5" s="3"/>
      <c r="G5" s="4"/>
      <c r="H5" s="4" t="s">
        <v>4</v>
      </c>
      <c r="I5" s="4" t="s">
        <v>5</v>
      </c>
      <c r="J5" s="4"/>
      <c r="K5" s="5"/>
    </row>
    <row r="6" spans="5:11" ht="12.75">
      <c r="E6" s="3" t="s">
        <v>6</v>
      </c>
      <c r="F6" s="4" t="s">
        <v>7</v>
      </c>
      <c r="G6" s="9" t="s">
        <v>8</v>
      </c>
      <c r="H6" s="4" t="s">
        <v>9</v>
      </c>
      <c r="I6" s="4" t="s">
        <v>10</v>
      </c>
      <c r="J6" s="4"/>
      <c r="K6" s="3" t="s">
        <v>11</v>
      </c>
    </row>
    <row r="8" spans="1:6" ht="12.75">
      <c r="A8" t="s">
        <v>12</v>
      </c>
      <c r="F8">
        <v>5750</v>
      </c>
    </row>
    <row r="9" spans="6:9" ht="12.75">
      <c r="F9" s="10"/>
      <c r="G9" s="10"/>
      <c r="H9" s="10"/>
      <c r="I9" s="10"/>
    </row>
    <row r="10" spans="1:11" ht="12.75">
      <c r="A10" t="s">
        <v>30</v>
      </c>
      <c r="E10" t="s">
        <v>31</v>
      </c>
      <c r="F10" s="10"/>
      <c r="G10" s="10">
        <v>478.38</v>
      </c>
      <c r="H10" s="10"/>
      <c r="I10" s="10"/>
      <c r="K10" t="s">
        <v>32</v>
      </c>
    </row>
    <row r="11" spans="1:11" ht="12.75">
      <c r="A11" t="s">
        <v>33</v>
      </c>
      <c r="E11" t="s">
        <v>34</v>
      </c>
      <c r="F11" s="10"/>
      <c r="G11" s="10">
        <v>300</v>
      </c>
      <c r="H11" s="10"/>
      <c r="I11" s="10"/>
      <c r="K11" t="s">
        <v>35</v>
      </c>
    </row>
    <row r="12" spans="1:11" ht="12.75">
      <c r="A12" t="s">
        <v>36</v>
      </c>
      <c r="E12" t="s">
        <v>34</v>
      </c>
      <c r="F12" s="10"/>
      <c r="G12" s="10">
        <v>480</v>
      </c>
      <c r="H12" s="10"/>
      <c r="I12" s="10"/>
      <c r="K12" t="s">
        <v>37</v>
      </c>
    </row>
    <row r="13" spans="1:11" ht="12.75">
      <c r="A13" t="s">
        <v>38</v>
      </c>
      <c r="E13" t="s">
        <v>34</v>
      </c>
      <c r="F13" s="10"/>
      <c r="G13" s="10">
        <v>1000</v>
      </c>
      <c r="H13" s="10"/>
      <c r="I13" s="10"/>
      <c r="K13" t="s">
        <v>39</v>
      </c>
    </row>
    <row r="14" spans="1:11" ht="12.75">
      <c r="A14" t="s">
        <v>40</v>
      </c>
      <c r="E14" t="s">
        <v>34</v>
      </c>
      <c r="F14" s="10"/>
      <c r="G14" s="10">
        <v>3482</v>
      </c>
      <c r="H14" s="10"/>
      <c r="I14" s="10"/>
      <c r="K14" t="s">
        <v>41</v>
      </c>
    </row>
    <row r="15" spans="1:9" ht="12.75">
      <c r="A15" s="2" t="s">
        <v>42</v>
      </c>
      <c r="F15" s="11">
        <v>5625</v>
      </c>
      <c r="G15" s="10"/>
      <c r="H15" s="10"/>
      <c r="I15" s="10"/>
    </row>
    <row r="16" spans="1:11" ht="12.75">
      <c r="A16" s="12" t="s">
        <v>43</v>
      </c>
      <c r="B16" s="12"/>
      <c r="C16" s="12"/>
      <c r="D16" s="12"/>
      <c r="E16" t="s">
        <v>44</v>
      </c>
      <c r="F16" s="11"/>
      <c r="G16" s="10">
        <v>531.74</v>
      </c>
      <c r="H16" s="10"/>
      <c r="I16" s="10"/>
      <c r="K16" t="s">
        <v>45</v>
      </c>
    </row>
    <row r="17" spans="1:11" ht="12.75">
      <c r="A17" s="12" t="s">
        <v>46</v>
      </c>
      <c r="B17" s="12"/>
      <c r="C17" s="12"/>
      <c r="E17" t="s">
        <v>44</v>
      </c>
      <c r="F17" s="11"/>
      <c r="G17" s="10">
        <v>700</v>
      </c>
      <c r="H17" s="10"/>
      <c r="I17" s="10"/>
      <c r="K17" t="s">
        <v>45</v>
      </c>
    </row>
    <row r="18" spans="1:9" ht="12.75">
      <c r="A18" t="s">
        <v>16</v>
      </c>
      <c r="E18" t="s">
        <v>17</v>
      </c>
      <c r="F18" s="11"/>
      <c r="G18" s="10">
        <v>487.69</v>
      </c>
      <c r="H18" s="10"/>
      <c r="I18" s="10"/>
    </row>
    <row r="19" spans="1:9" ht="12.75">
      <c r="A19" s="12" t="s">
        <v>47</v>
      </c>
      <c r="B19" s="12"/>
      <c r="C19" s="12"/>
      <c r="F19" s="11"/>
      <c r="G19" s="10"/>
      <c r="H19" s="10"/>
      <c r="I19" s="10"/>
    </row>
    <row r="20" spans="1:9" ht="12.75">
      <c r="A20" t="s">
        <v>19</v>
      </c>
      <c r="E20" t="s">
        <v>17</v>
      </c>
      <c r="G20">
        <v>1000</v>
      </c>
      <c r="H20" s="10"/>
      <c r="I20" s="10"/>
    </row>
    <row r="21" spans="1:9" ht="12.75">
      <c r="A21" t="s">
        <v>48</v>
      </c>
      <c r="H21" s="10"/>
      <c r="I21" s="10"/>
    </row>
    <row r="22" spans="1:9" ht="12.75">
      <c r="A22" t="s">
        <v>21</v>
      </c>
      <c r="E22" t="s">
        <v>17</v>
      </c>
      <c r="G22">
        <v>1000</v>
      </c>
      <c r="H22" s="10"/>
      <c r="I22" s="10"/>
    </row>
    <row r="23" spans="1:9" ht="12.75">
      <c r="A23" t="s">
        <v>49</v>
      </c>
      <c r="H23" s="10"/>
      <c r="I23" s="10"/>
    </row>
    <row r="24" spans="1:9" ht="12.75">
      <c r="A24" t="s">
        <v>23</v>
      </c>
      <c r="E24" t="s">
        <v>17</v>
      </c>
      <c r="G24">
        <v>1000</v>
      </c>
      <c r="H24" s="10"/>
      <c r="I24" s="10"/>
    </row>
    <row r="25" spans="1:9" ht="12.75">
      <c r="A25" t="s">
        <v>50</v>
      </c>
      <c r="H25" s="10"/>
      <c r="I25" s="10"/>
    </row>
    <row r="26" spans="1:12" ht="12.75">
      <c r="A26" s="13" t="s">
        <v>51</v>
      </c>
      <c r="B26" s="13"/>
      <c r="C26" s="13"/>
      <c r="D26" s="13"/>
      <c r="E26" s="13" t="s">
        <v>14</v>
      </c>
      <c r="F26" s="13"/>
      <c r="G26" s="13">
        <v>459.2</v>
      </c>
      <c r="H26" s="13"/>
      <c r="I26" s="13"/>
      <c r="J26" s="13"/>
      <c r="K26" s="13"/>
      <c r="L26" s="13"/>
    </row>
    <row r="27" spans="1:9" ht="12.75">
      <c r="A27" t="s">
        <v>52</v>
      </c>
      <c r="H27" s="10"/>
      <c r="I27" s="10"/>
    </row>
    <row r="28" spans="1:9" ht="12.75">
      <c r="A28" s="13" t="s">
        <v>53</v>
      </c>
      <c r="B28" s="13"/>
      <c r="C28" s="13"/>
      <c r="D28" s="13"/>
      <c r="E28" s="13" t="s">
        <v>14</v>
      </c>
      <c r="G28">
        <v>455.99</v>
      </c>
      <c r="H28" s="10"/>
      <c r="I28" s="10"/>
    </row>
    <row r="29" spans="1:9" ht="12.75">
      <c r="A29" t="s">
        <v>54</v>
      </c>
      <c r="H29" s="10"/>
      <c r="I29" s="10"/>
    </row>
    <row r="30" spans="6:9" ht="13.5" thickBot="1">
      <c r="F30" s="14">
        <f>SUM(F8:F15)</f>
        <v>11375</v>
      </c>
      <c r="G30" s="14">
        <f>SUM(G7:G29)</f>
        <v>11375</v>
      </c>
      <c r="H30" s="14"/>
      <c r="I30" s="14">
        <f>F30-G30</f>
        <v>0</v>
      </c>
    </row>
    <row r="31" spans="6:9" ht="13.5" thickTop="1">
      <c r="F31" s="10"/>
      <c r="G31" s="10"/>
      <c r="H31" s="10"/>
      <c r="I31" s="10"/>
    </row>
    <row r="32" spans="1:9" ht="18">
      <c r="A32" s="7" t="s">
        <v>55</v>
      </c>
      <c r="F32" s="10"/>
      <c r="G32" s="10"/>
      <c r="H32" s="10"/>
      <c r="I32" s="10"/>
    </row>
    <row r="33" spans="2:9" ht="18">
      <c r="B33" s="7"/>
      <c r="C33" s="7"/>
      <c r="D33" s="7"/>
      <c r="E33" s="7"/>
      <c r="F33" s="15"/>
      <c r="G33" s="10"/>
      <c r="H33" s="10"/>
      <c r="I33" s="10"/>
    </row>
    <row r="34" spans="6:9" ht="12.75">
      <c r="F34" s="10"/>
      <c r="G34" s="10"/>
      <c r="H34" s="10"/>
      <c r="I34" s="10"/>
    </row>
    <row r="35" spans="6:9" ht="12.75">
      <c r="F35" s="10"/>
      <c r="G35" s="10"/>
      <c r="H35" s="10"/>
      <c r="I35" s="10"/>
    </row>
    <row r="36" spans="6:9" ht="12.75">
      <c r="F36" s="10"/>
      <c r="G36" s="10"/>
      <c r="H36" s="10"/>
      <c r="I36" s="10"/>
    </row>
    <row r="37" spans="6:9" ht="12.75">
      <c r="F37" s="10"/>
      <c r="G37" s="10"/>
      <c r="H37" s="10"/>
      <c r="I37" s="10"/>
    </row>
    <row r="38" spans="6:9" ht="12.75">
      <c r="F38" s="10"/>
      <c r="G38" s="10"/>
      <c r="H38" s="10"/>
      <c r="I38" s="10"/>
    </row>
    <row r="39" spans="6:9" ht="12.75">
      <c r="F39" s="10"/>
      <c r="G39" s="10"/>
      <c r="H39" s="10"/>
      <c r="I39" s="10"/>
    </row>
    <row r="40" spans="6:9" ht="12.75">
      <c r="F40" s="10"/>
      <c r="G40" s="10"/>
      <c r="H40" s="10"/>
      <c r="I40" s="10"/>
    </row>
    <row r="41" spans="6:9" ht="12.75">
      <c r="F41" s="10"/>
      <c r="G41" s="10"/>
      <c r="H41" s="10"/>
      <c r="I41" s="10"/>
    </row>
    <row r="42" spans="6:9" ht="12.75">
      <c r="F42" s="10"/>
      <c r="G42" s="10"/>
      <c r="H42" s="10"/>
      <c r="I42" s="10"/>
    </row>
    <row r="43" spans="6:9" ht="12.75">
      <c r="F43" s="10"/>
      <c r="G43" s="10"/>
      <c r="H43" s="10"/>
      <c r="I43" s="10"/>
    </row>
    <row r="44" spans="6:9" ht="12.75">
      <c r="F44" s="10"/>
      <c r="G44" s="10"/>
      <c r="H44" s="10"/>
      <c r="I44" s="10"/>
    </row>
    <row r="45" spans="6:9" ht="12.75">
      <c r="F45" s="10"/>
      <c r="G45" s="10"/>
      <c r="H45" s="10"/>
      <c r="I45" s="10"/>
    </row>
    <row r="46" spans="6:9" ht="12.75">
      <c r="F46" s="10"/>
      <c r="G46" s="10"/>
      <c r="H46" s="10"/>
      <c r="I46" s="10"/>
    </row>
    <row r="47" spans="6:9" ht="12.75">
      <c r="F47" s="10"/>
      <c r="G47" s="10"/>
      <c r="H47" s="10"/>
      <c r="I47" s="10"/>
    </row>
    <row r="48" spans="6:9" ht="12.75">
      <c r="F48" s="10"/>
      <c r="G48" s="10"/>
      <c r="H48" s="10"/>
      <c r="I48" s="10"/>
    </row>
    <row r="49" spans="6:9" ht="12.75">
      <c r="F49" s="10"/>
      <c r="G49" s="10"/>
      <c r="H49" s="10"/>
      <c r="I49" s="10"/>
    </row>
    <row r="50" spans="6:9" ht="12.75">
      <c r="F50" s="10"/>
      <c r="G50" s="10"/>
      <c r="H50" s="10"/>
      <c r="I50" s="10"/>
    </row>
    <row r="51" spans="6:9" ht="12.75">
      <c r="F51" s="10"/>
      <c r="G51" s="10"/>
      <c r="H51" s="10"/>
      <c r="I51" s="10"/>
    </row>
    <row r="52" spans="6:9" ht="12.75">
      <c r="F52" s="16"/>
      <c r="G52" s="16"/>
      <c r="H52" s="16"/>
      <c r="I52" s="16"/>
    </row>
    <row r="53" spans="6:9" ht="12.75">
      <c r="F53" s="10"/>
      <c r="G53" s="10"/>
      <c r="H53" s="10"/>
      <c r="I53" s="10"/>
    </row>
    <row r="54" spans="1:9" ht="15.75">
      <c r="A54" s="17"/>
      <c r="I54" s="10"/>
    </row>
    <row r="55" spans="2:9" ht="15.75">
      <c r="B55" s="17"/>
      <c r="C55" s="17"/>
      <c r="D55" s="17"/>
      <c r="E55" s="17"/>
      <c r="F55" s="18"/>
      <c r="G55" s="18"/>
      <c r="I55" s="10"/>
    </row>
    <row r="56" ht="12.75">
      <c r="I56" s="10"/>
    </row>
    <row r="57" ht="12.75">
      <c r="I57" s="10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spans="1:9" ht="18">
      <c r="A72" s="7"/>
      <c r="I72" s="10"/>
    </row>
    <row r="73" spans="2:9" ht="18">
      <c r="B73" s="7"/>
      <c r="C73" s="7"/>
      <c r="D73" s="7"/>
      <c r="E73" s="7"/>
      <c r="F73" s="7"/>
      <c r="G73" s="7"/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J16" sqref="J16"/>
    </sheetView>
  </sheetViews>
  <sheetFormatPr defaultColWidth="9.140625" defaultRowHeight="12.75"/>
  <cols>
    <col min="9" max="9" width="13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 t="s">
        <v>1</v>
      </c>
    </row>
    <row r="2" spans="1:9" ht="12.75">
      <c r="A2" s="1" t="s">
        <v>2</v>
      </c>
      <c r="B2" s="1"/>
      <c r="C2" s="1"/>
      <c r="D2" s="1"/>
      <c r="E2" s="1"/>
      <c r="F2" s="1"/>
      <c r="G2" s="1"/>
      <c r="I2" s="2" t="s">
        <v>3</v>
      </c>
    </row>
    <row r="4" spans="1:11" ht="12.75">
      <c r="A4" s="3"/>
      <c r="B4" s="3"/>
      <c r="C4" s="3"/>
      <c r="E4" s="3"/>
      <c r="F4" s="3"/>
      <c r="G4" s="4"/>
      <c r="H4" s="4" t="s">
        <v>4</v>
      </c>
      <c r="I4" s="4" t="s">
        <v>5</v>
      </c>
      <c r="J4" s="4"/>
      <c r="K4" s="5"/>
    </row>
    <row r="5" spans="5:11" ht="12.75">
      <c r="E5" s="3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/>
      <c r="K5" s="3" t="s">
        <v>11</v>
      </c>
    </row>
    <row r="6" spans="5:11" ht="12.75">
      <c r="E6" s="3"/>
      <c r="F6" s="4"/>
      <c r="G6" s="4"/>
      <c r="H6" s="4"/>
      <c r="I6" s="4"/>
      <c r="J6" s="4"/>
      <c r="K6" s="3"/>
    </row>
    <row r="8" spans="1:6" ht="12.75">
      <c r="A8" t="s">
        <v>12</v>
      </c>
      <c r="F8">
        <v>8500</v>
      </c>
    </row>
    <row r="10" spans="1:11" ht="12.75">
      <c r="A10" t="s">
        <v>13</v>
      </c>
      <c r="E10" t="s">
        <v>14</v>
      </c>
      <c r="G10">
        <v>429.45</v>
      </c>
      <c r="K10" t="s">
        <v>15</v>
      </c>
    </row>
    <row r="11" spans="1:7" ht="12.75">
      <c r="A11" t="s">
        <v>16</v>
      </c>
      <c r="E11" t="s">
        <v>17</v>
      </c>
      <c r="G11">
        <v>1000</v>
      </c>
    </row>
    <row r="12" ht="12.75">
      <c r="A12" t="s">
        <v>18</v>
      </c>
    </row>
    <row r="13" spans="1:7" ht="12.75">
      <c r="A13" t="s">
        <v>19</v>
      </c>
      <c r="E13" t="s">
        <v>17</v>
      </c>
      <c r="G13">
        <v>1000</v>
      </c>
    </row>
    <row r="14" ht="12.75">
      <c r="A14" t="s">
        <v>20</v>
      </c>
    </row>
    <row r="15" spans="1:7" ht="12.75">
      <c r="A15" t="s">
        <v>21</v>
      </c>
      <c r="E15" t="s">
        <v>17</v>
      </c>
      <c r="G15">
        <v>1000</v>
      </c>
    </row>
    <row r="16" ht="12.75">
      <c r="A16" t="s">
        <v>22</v>
      </c>
    </row>
    <row r="17" spans="1:7" ht="12.75">
      <c r="A17" t="s">
        <v>23</v>
      </c>
      <c r="E17" t="s">
        <v>17</v>
      </c>
      <c r="G17">
        <v>1000</v>
      </c>
    </row>
    <row r="18" ht="12.75">
      <c r="A18" t="s">
        <v>24</v>
      </c>
    </row>
    <row r="19" spans="6:9" ht="13.5" thickBot="1">
      <c r="F19" s="6">
        <f>SUM(F8:F18)</f>
        <v>8500</v>
      </c>
      <c r="G19" s="6">
        <f>SUM(G8:G18)</f>
        <v>4429.45</v>
      </c>
      <c r="H19" s="6"/>
      <c r="I19" s="6">
        <f>F19-G19</f>
        <v>4070.55</v>
      </c>
    </row>
    <row r="20" ht="13.5" thickTop="1"/>
    <row r="21" spans="1:6" ht="18">
      <c r="A21" s="7" t="s">
        <v>25</v>
      </c>
      <c r="B21" s="7"/>
      <c r="C21" s="7"/>
      <c r="D21" s="7"/>
      <c r="E21" s="7"/>
      <c r="F21" s="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cseccedwards</cp:lastModifiedBy>
  <dcterms:created xsi:type="dcterms:W3CDTF">2009-03-17T11:44:37Z</dcterms:created>
  <dcterms:modified xsi:type="dcterms:W3CDTF">2009-03-18T11:59:52Z</dcterms:modified>
  <cp:category/>
  <cp:version/>
  <cp:contentType/>
  <cp:contentStatus/>
</cp:coreProperties>
</file>