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WINTON" sheetId="1" r:id="rId1"/>
    <sheet name="SWINTON SPAA" sheetId="2" r:id="rId2"/>
    <sheet name="Swinton CH &amp; WB" sheetId="3" r:id="rId3"/>
  </sheets>
  <definedNames/>
  <calcPr fullCalcOnLoad="1"/>
</workbook>
</file>

<file path=xl/sharedStrings.xml><?xml version="1.0" encoding="utf-8"?>
<sst xmlns="http://schemas.openxmlformats.org/spreadsheetml/2006/main" count="357" uniqueCount="198">
  <si>
    <t>SWINTON COMMUNITY COMMITTEE</t>
  </si>
  <si>
    <t xml:space="preserve">Financial position statement </t>
  </si>
  <si>
    <t>DEVOLVED BUDGET 2009-2010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</si>
  <si>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</si>
  <si>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</si>
  <si>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</si>
  <si>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</si>
  <si>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</si>
  <si>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</si>
  <si>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</si>
  <si>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</si>
  <si>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</si>
  <si>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2010-11</t>
  </si>
  <si>
    <t>2011-12</t>
  </si>
  <si>
    <t>2012-13</t>
  </si>
  <si>
    <t>ID</t>
  </si>
  <si>
    <t>BROUGHT FORWARD FROM 2008-2009</t>
  </si>
  <si>
    <t xml:space="preserve">(25 march commitment to cover the running costs for green and rake lane </t>
  </si>
  <si>
    <t xml:space="preserve">DEVOLVED </t>
  </si>
  <si>
    <t>queensway £2600 - check out and cover</t>
  </si>
  <si>
    <t>Commitments from 2006-2007</t>
  </si>
  <si>
    <t>Swinton open space campbell rd grass cut</t>
  </si>
  <si>
    <t>10.8.04</t>
  </si>
  <si>
    <t>(TJ checking)</t>
  </si>
  <si>
    <t>Commitments 2007-2008</t>
  </si>
  <si>
    <t>Black Harry - Grass Cutting (10.2.04) 07-08 W/D £912.25</t>
  </si>
  <si>
    <t>Black Harry - Grass Cutting (10.2.04) 08-09(£1200)W/D £558.10</t>
  </si>
  <si>
    <t>Black Harry - Grass Cutting (10.2.04) 09-10(£1200)</t>
  </si>
  <si>
    <t>Grass cutting 2.7.09</t>
  </si>
  <si>
    <t>Grass cutting Aug 09</t>
  </si>
  <si>
    <t>Grass cutting Aug 2009</t>
  </si>
  <si>
    <t>Fabrication &amp; Installation of fencing from above 9.11.09</t>
  </si>
  <si>
    <t>GMP Room Hire</t>
  </si>
  <si>
    <t>25.9.07</t>
  </si>
  <si>
    <t>Hire of Cflifton CC from above 11.5.09</t>
  </si>
  <si>
    <t>Hire of Cflifton CC from above 10.8.09</t>
  </si>
  <si>
    <t>Clifton CC from above 9.11.09</t>
  </si>
  <si>
    <t>Off road bike signs £1340</t>
  </si>
  <si>
    <t>Commitments CCTV 2008-2009</t>
  </si>
  <si>
    <t>S.N.T  CCTV to C5194 Rake Lane 08-09</t>
  </si>
  <si>
    <t>13.12.05</t>
  </si>
  <si>
    <t>(trans to C5194)</t>
  </si>
  <si>
    <t>S.N.T CCTV to C5194 yearly grant Chorley Rrd 08-09</t>
  </si>
  <si>
    <t>CCTV Transmitter 08-09</t>
  </si>
  <si>
    <t>27.3.07</t>
  </si>
  <si>
    <t>Commitments CCTV 2009-2010</t>
  </si>
  <si>
    <t>S.N.T  CCTV to C5194 Rake Lane 09/10</t>
  </si>
  <si>
    <t>S.N.T CCTV to C5194 yearly grant Chorley Rrd 09/10</t>
  </si>
  <si>
    <t>CCTV Transmitter 09/10</t>
  </si>
  <si>
    <t>Commitments 2009-2010</t>
  </si>
  <si>
    <t>Clifton Res centre running costs (C5188)</t>
  </si>
  <si>
    <t>ongoing</t>
  </si>
  <si>
    <t>Running Costs Beechfarm to C5191</t>
  </si>
  <si>
    <t>Running Costs Valley C5187</t>
  </si>
  <si>
    <t>Swinton N.M Team Xmas Lights 2007</t>
  </si>
  <si>
    <t>10.10.06</t>
  </si>
  <si>
    <t>Swinton Xmas lights 2008</t>
  </si>
  <si>
    <t>SNT - Black Harry Tunnel phase 2 C/F £4146.37</t>
  </si>
  <si>
    <t>27.5.08</t>
  </si>
  <si>
    <t>S.R &amp; R.J Brown LTD ( Black Harry Site) from Commitment of £4143.37 to be C/F</t>
  </si>
  <si>
    <t>PROJECTS 2009-2010</t>
  </si>
  <si>
    <t xml:space="preserve">Swinton &amp; Pend Anglers </t>
  </si>
  <si>
    <t>23.8.05</t>
  </si>
  <si>
    <t>Rainbow Haven</t>
  </si>
  <si>
    <t>31.3.09</t>
  </si>
  <si>
    <t>City of Salford FA</t>
  </si>
  <si>
    <t>(also £400 SPAA and £400 CH&amp;WB for above)</t>
  </si>
  <si>
    <t>Swinton FC</t>
  </si>
  <si>
    <t>(also £420.03 form SPAA &amp; CH&amp;WB for above)</t>
  </si>
  <si>
    <t>Swinton Judo &amp; Olympic Tae Kwon Do Club</t>
  </si>
  <si>
    <t>(also £433.33 CH&amp;WB and SPAA for above)</t>
  </si>
  <si>
    <t>Swinton &amp; Pend Anglers</t>
  </si>
  <si>
    <t>(also £997 CH&amp;WB for above)</t>
  </si>
  <si>
    <t>Salford Heartcare Group</t>
  </si>
  <si>
    <t>Swinton Young Parents Group</t>
  </si>
  <si>
    <t>Salford Forum of Older People</t>
  </si>
  <si>
    <t>3rd Pendlebury Scout Group</t>
  </si>
  <si>
    <t>Monton Amateurs</t>
  </si>
  <si>
    <t>26.5.09</t>
  </si>
  <si>
    <t>(also £242.93 CH&amp;WB for above)</t>
  </si>
  <si>
    <t>1st Pendlebury Brownies</t>
  </si>
  <si>
    <t>Swinton Open Space CA</t>
  </si>
  <si>
    <t>(also £287.73 CH&amp;WB for above)</t>
  </si>
  <si>
    <t>1st Pendlebury Guides</t>
  </si>
  <si>
    <t>Friends of Victoria Park</t>
  </si>
  <si>
    <t>Salford Youth Service</t>
  </si>
  <si>
    <t>Swinton Families &amp; Youth Partnership</t>
  </si>
  <si>
    <t>Child Action North West</t>
  </si>
  <si>
    <t>(also £1800 CH&amp;WB for above)</t>
  </si>
  <si>
    <t>Summer Playscheme to S7090</t>
  </si>
  <si>
    <t>Summer Activity Leaflet to C5192</t>
  </si>
  <si>
    <t>Salford Rangers</t>
  </si>
  <si>
    <t>Rtd Payment Swinton FC</t>
  </si>
  <si>
    <t>Summer Act Programme-Youth Service</t>
  </si>
  <si>
    <t>9.9.09</t>
  </si>
  <si>
    <t>1st Pendlebury Rainbows</t>
  </si>
  <si>
    <t>27.7.09</t>
  </si>
  <si>
    <t>Salford Ranger Team</t>
  </si>
  <si>
    <t>Clifton Arts &amp; Craft 50+ group</t>
  </si>
  <si>
    <t>(also £500 CH&amp;WB for above)</t>
  </si>
  <si>
    <t>Moorside Rangers</t>
  </si>
  <si>
    <t>(also £500 SPAA for above)</t>
  </si>
  <si>
    <t>St Augustines Primary School</t>
  </si>
  <si>
    <t>Groundwork</t>
  </si>
  <si>
    <t>Valley CC - Mgt Committee Rtd Funding from £633.98</t>
  </si>
  <si>
    <t>Valley CC - Mgt Committee Rtd Funding</t>
  </si>
  <si>
    <t>Rtd pmt Harrowby Road RA 21.9.09</t>
  </si>
  <si>
    <t>Enviromental Audit</t>
  </si>
  <si>
    <t>11.8.09</t>
  </si>
  <si>
    <t>Salford Mens Action Group</t>
  </si>
  <si>
    <t>29.9.09</t>
  </si>
  <si>
    <t>(also £49.28 CH&amp;WB for above)</t>
  </si>
  <si>
    <t>Salford Symphony Orchestra</t>
  </si>
  <si>
    <t>Swinton &amp; Worsley Ranger Unit</t>
  </si>
  <si>
    <t>Moorfield Over 60's Choir</t>
  </si>
  <si>
    <t>Moorside Over 60's Club</t>
  </si>
  <si>
    <t>Swinton Olympic Tae Kwon Do</t>
  </si>
  <si>
    <t>(also £305 CH&amp;WB for above)</t>
  </si>
  <si>
    <t>(also £426 CH&amp;WB for above)</t>
  </si>
  <si>
    <t>Clifton Cricket Club</t>
  </si>
  <si>
    <t>(LOAN FOR ABOVE)</t>
  </si>
  <si>
    <t>Swinton Health Improvement Teams (B/Fast Clubs)</t>
  </si>
  <si>
    <t>(also £2000 CH&amp;WB for above)</t>
  </si>
  <si>
    <t>Salfordian Trust</t>
  </si>
  <si>
    <t>Swinton High School (school Based PC) Comm for 3 yrs</t>
  </si>
  <si>
    <t>No ID</t>
  </si>
  <si>
    <t>Rtd pmt from Ranger Team 23.10.09</t>
  </si>
  <si>
    <t>Rtd Pmt Victoria Parl Friendship Day 23.10.09</t>
  </si>
  <si>
    <t>Rtd Pmt Forum for Older People 6.11.09</t>
  </si>
  <si>
    <t>AVAILABLE TO SPEND AT                       £12,220</t>
  </si>
  <si>
    <t>SWINTON - SPAA ACTIVE COMMUNITIES FUNDING</t>
  </si>
  <si>
    <t>FINANCIAL POSITION STATEMENT</t>
  </si>
  <si>
    <t>2009-2010</t>
  </si>
  <si>
    <t>C5251</t>
  </si>
  <si>
    <t>PURPOSE</t>
  </si>
  <si>
    <t xml:space="preserve">C/F from 2008/2009 </t>
  </si>
  <si>
    <t>Budget 2009-2010</t>
  </si>
  <si>
    <t>Eccles RFC</t>
  </si>
  <si>
    <t>Equipment</t>
  </si>
  <si>
    <t>Boardman &amp; Eccles Lacrosse Club</t>
  </si>
  <si>
    <t>Uniforms</t>
  </si>
  <si>
    <t>Salford Celtic FC</t>
  </si>
  <si>
    <t>Pitch Hire &amp; Fees</t>
  </si>
  <si>
    <t>Street Soccer Salford</t>
  </si>
  <si>
    <t>Kit Hire &amp; Equip</t>
  </si>
  <si>
    <t>(also £495.52 CH&amp;WB for above)</t>
  </si>
  <si>
    <t>Salford Table Tennis Club</t>
  </si>
  <si>
    <t>Gym Hire</t>
  </si>
  <si>
    <t>Travel &amp; Accom Costs</t>
  </si>
  <si>
    <t>(also £400 CH&amp;WB and £400 Dev for above)</t>
  </si>
  <si>
    <t>(also £420.03 form SPAA &amp; CH&amp;WB Dev for above)</t>
  </si>
  <si>
    <t>Centre Hire, coaching fees etc</t>
  </si>
  <si>
    <t>(also £433.33 CH&amp;WB and £433.34 Dev for Above)</t>
  </si>
  <si>
    <t>Moorside Archery Club</t>
  </si>
  <si>
    <t>Touch Rugby Comp</t>
  </si>
  <si>
    <t>Salford Exporere Scout Unit</t>
  </si>
  <si>
    <t>Moorside Rangers FC</t>
  </si>
  <si>
    <t>Construction of pathway</t>
  </si>
  <si>
    <t>(also £2000 Devolved for above)</t>
  </si>
  <si>
    <t>AVAILABLE TO SPEND AT 12 SEPTEMBER 2009 £6221.04</t>
  </si>
  <si>
    <t>SWINTON COMMUNITY HEALTH AND WELL BEING FUND</t>
  </si>
  <si>
    <t>C5198 5802</t>
  </si>
  <si>
    <t xml:space="preserve">Financial Position Statement  </t>
  </si>
  <si>
    <t>PROJECTS</t>
  </si>
  <si>
    <t>BASIC</t>
  </si>
  <si>
    <t>Q1</t>
  </si>
  <si>
    <t>Utility Costs</t>
  </si>
  <si>
    <t>(also £495.52 SPAA for above)</t>
  </si>
  <si>
    <t>(also £400 SPAA and £400 Dev for above)</t>
  </si>
  <si>
    <t>(also £420.03 form SPAA &amp; £420.04 Dev for above)</t>
  </si>
  <si>
    <t>(also £433.33 SPAA and £433.34 Dev for Above)</t>
  </si>
  <si>
    <t>Ins, Equip and Sundry Costs</t>
  </si>
  <si>
    <t>(also £997 Devolved for above)</t>
  </si>
  <si>
    <t>(also £250 SPAA for above)</t>
  </si>
  <si>
    <t>9.6.09</t>
  </si>
  <si>
    <t>Electrical Equipment</t>
  </si>
  <si>
    <t>(also £242.93 Devolved for above)</t>
  </si>
  <si>
    <t>Fun Day Costs</t>
  </si>
  <si>
    <t>Cyclone Dirt Project</t>
  </si>
  <si>
    <t>(also £1800 devolved for above)</t>
  </si>
  <si>
    <t>Salford Allotment Assoc</t>
  </si>
  <si>
    <t>Q2</t>
  </si>
  <si>
    <t>Salford Show Costs</t>
  </si>
  <si>
    <t>Clifton Arts &amp; Crafts over 50 Group</t>
  </si>
  <si>
    <t>Tutor Fees &amp; Equip</t>
  </si>
  <si>
    <t>(also £500 devolved for above)</t>
  </si>
  <si>
    <t>Env Garden Project</t>
  </si>
  <si>
    <t>Salford Action Mans Group</t>
  </si>
  <si>
    <t>Allotment Project</t>
  </si>
  <si>
    <t>(also £50 Dev for above)</t>
  </si>
  <si>
    <t>Salford Olympic Tae Kwon Do</t>
  </si>
  <si>
    <t>Laptop Printer Training</t>
  </si>
  <si>
    <t>(also £305 Dev for above)</t>
  </si>
  <si>
    <t>Rent</t>
  </si>
  <si>
    <t>(also £426 Dev for above)</t>
  </si>
  <si>
    <t>Swinton Health Improvement Team</t>
  </si>
  <si>
    <t>Running costs for Breakfast Clubs</t>
  </si>
  <si>
    <t>AVAILABLE TO SPEND AT 12 SEPTEMBER 2009 £3,930.79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</si>
</sst>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0"/>
  <sheetViews>
    <sheetView tabSelected="1" workbookViewId="0" topLeftCell="A27">
      <selection activeCell="G116" sqref="G116"/>
    </sheetView>
  </sheetViews>
  <sheetFormatPr defaultColWidth="9.140625" defaultRowHeight="12.75"/>
  <cols>
    <col min="4" max="4" width="20.7109375" style="0" customWidth="1"/>
    <col min="6" max="6" width="17.421875" style="0" customWidth="1"/>
    <col min="7" max="7" width="9.7109375" style="0" bestFit="1" customWidth="1"/>
    <col min="8" max="8" width="9.28125" style="0" bestFit="1" customWidth="1"/>
    <col min="9" max="9" width="9.8515625" style="0" customWidth="1"/>
    <col min="11" max="13" width="9.28125" style="0" bestFit="1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  <c r="N1" s="2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  <c r="N3" s="2"/>
    </row>
    <row r="4" spans="1:16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  <c r="N4" s="2"/>
      <c r="P4" s="1" t="s">
        <v>15</v>
      </c>
    </row>
    <row r="5" spans="1:14" ht="12.75">
      <c r="A5" s="5" t="s">
        <v>16</v>
      </c>
      <c r="B5" s="5"/>
      <c r="C5" s="5"/>
      <c r="D5" s="5"/>
      <c r="E5" s="5"/>
      <c r="F5" s="6">
        <v>22102.26</v>
      </c>
      <c r="G5" s="2"/>
      <c r="H5" s="7" t="s">
        <v>17</v>
      </c>
      <c r="I5" s="7"/>
      <c r="J5" s="7"/>
      <c r="K5" s="7"/>
      <c r="L5" s="7"/>
      <c r="M5" s="7"/>
      <c r="N5" s="7"/>
    </row>
    <row r="6" spans="1:14" ht="12.75">
      <c r="A6" s="5" t="s">
        <v>18</v>
      </c>
      <c r="B6" s="5"/>
      <c r="C6" s="5"/>
      <c r="D6" s="5"/>
      <c r="E6" s="5"/>
      <c r="F6" s="6">
        <v>100995</v>
      </c>
      <c r="G6" s="2"/>
      <c r="H6" s="7" t="s">
        <v>19</v>
      </c>
      <c r="I6" s="7"/>
      <c r="J6" s="7"/>
      <c r="K6" s="7"/>
      <c r="L6" s="7"/>
      <c r="M6" s="7"/>
      <c r="N6" s="7"/>
    </row>
    <row r="7" spans="1:7" ht="13.5" thickBot="1">
      <c r="A7" s="1"/>
      <c r="B7" s="2"/>
      <c r="C7" s="2"/>
      <c r="D7" s="2"/>
      <c r="E7" s="2"/>
      <c r="F7" s="8">
        <f>SUM(F5:F6)</f>
        <v>123097.26</v>
      </c>
      <c r="G7" s="2"/>
    </row>
    <row r="8" spans="1:14" ht="13.5" thickTop="1">
      <c r="A8" s="1" t="s">
        <v>20</v>
      </c>
      <c r="B8" s="2"/>
      <c r="C8" s="2"/>
      <c r="D8" s="2"/>
      <c r="E8" s="2"/>
      <c r="F8" s="2"/>
      <c r="G8" s="2"/>
      <c r="H8" s="2"/>
      <c r="I8" s="2"/>
      <c r="K8" s="7"/>
      <c r="L8" s="7"/>
      <c r="M8" s="7"/>
      <c r="N8" s="7"/>
    </row>
    <row r="9" spans="1:14" ht="12.75">
      <c r="A9" s="2" t="s">
        <v>21</v>
      </c>
      <c r="B9" s="2"/>
      <c r="C9" s="2"/>
      <c r="D9" s="2"/>
      <c r="E9" s="2" t="s">
        <v>22</v>
      </c>
      <c r="F9" s="2"/>
      <c r="G9" s="2"/>
      <c r="H9" s="2">
        <v>215</v>
      </c>
      <c r="I9" s="2" t="s">
        <v>23</v>
      </c>
      <c r="K9" s="7"/>
      <c r="L9" s="7"/>
      <c r="M9" s="7"/>
      <c r="N9" s="7"/>
    </row>
    <row r="10" spans="1:14" ht="12.75">
      <c r="A10" s="1" t="s">
        <v>24</v>
      </c>
      <c r="B10" s="1"/>
      <c r="C10" s="1"/>
      <c r="D10" s="2"/>
      <c r="E10" s="2"/>
      <c r="F10" s="9"/>
      <c r="G10" s="2"/>
      <c r="H10" s="2">
        <v>500</v>
      </c>
      <c r="K10" s="2">
        <v>500</v>
      </c>
      <c r="L10" s="2">
        <v>500</v>
      </c>
      <c r="M10" s="7"/>
      <c r="N10" s="7"/>
    </row>
    <row r="11" spans="1:14" ht="12.75">
      <c r="A11" s="2" t="s">
        <v>25</v>
      </c>
      <c r="B11" s="2"/>
      <c r="C11" s="2"/>
      <c r="D11" s="2"/>
      <c r="E11" s="2"/>
      <c r="F11" s="2"/>
      <c r="G11" s="2"/>
      <c r="H11" s="2"/>
      <c r="I11" s="7"/>
      <c r="J11" s="7"/>
      <c r="K11" s="7"/>
      <c r="L11" s="7"/>
      <c r="M11" s="7"/>
      <c r="N11" s="7"/>
    </row>
    <row r="12" spans="1:14" ht="12.75">
      <c r="A12" s="2" t="s">
        <v>26</v>
      </c>
      <c r="B12" s="2"/>
      <c r="C12" s="2"/>
      <c r="D12" s="2"/>
      <c r="E12" s="2"/>
      <c r="F12" s="2"/>
      <c r="G12" s="2"/>
      <c r="H12" s="2"/>
      <c r="I12" s="7"/>
      <c r="J12" s="7"/>
      <c r="K12" s="7"/>
      <c r="L12" s="7"/>
      <c r="M12" s="7"/>
      <c r="N12" s="7"/>
    </row>
    <row r="13" spans="1:14" ht="12.75">
      <c r="A13" s="2" t="s">
        <v>27</v>
      </c>
      <c r="B13" s="2"/>
      <c r="C13" s="2"/>
      <c r="D13" s="2"/>
      <c r="E13" s="2"/>
      <c r="F13" s="2"/>
      <c r="G13" s="2"/>
      <c r="H13" s="10">
        <v>629.03</v>
      </c>
      <c r="I13" s="7"/>
      <c r="J13" s="7"/>
      <c r="K13" s="10">
        <v>1200</v>
      </c>
      <c r="L13" s="10">
        <v>1200</v>
      </c>
      <c r="M13" s="7"/>
      <c r="N13" s="7"/>
    </row>
    <row r="14" spans="1:14" ht="12.75">
      <c r="A14" s="2" t="s">
        <v>28</v>
      </c>
      <c r="B14" s="2"/>
      <c r="C14" s="2"/>
      <c r="D14" s="2"/>
      <c r="E14" s="2"/>
      <c r="F14" s="2"/>
      <c r="G14" s="2">
        <v>61.82</v>
      </c>
      <c r="H14" s="10"/>
      <c r="I14" s="7"/>
      <c r="J14" s="7"/>
      <c r="K14" s="10"/>
      <c r="L14" s="10"/>
      <c r="M14" s="7"/>
      <c r="N14" s="7"/>
    </row>
    <row r="15" spans="1:14" ht="12.75">
      <c r="A15" s="2" t="s">
        <v>28</v>
      </c>
      <c r="B15" s="2"/>
      <c r="C15" s="2"/>
      <c r="D15" s="2"/>
      <c r="E15" s="2"/>
      <c r="F15" s="2"/>
      <c r="G15" s="2">
        <v>61.28</v>
      </c>
      <c r="H15" s="10"/>
      <c r="I15" s="7"/>
      <c r="J15" s="7"/>
      <c r="K15" s="10"/>
      <c r="L15" s="10"/>
      <c r="M15" s="7"/>
      <c r="N15" s="7"/>
    </row>
    <row r="16" spans="1:14" ht="12.75">
      <c r="A16" s="2" t="s">
        <v>28</v>
      </c>
      <c r="B16" s="2"/>
      <c r="C16" s="2"/>
      <c r="D16" s="2"/>
      <c r="E16" s="2"/>
      <c r="F16" s="2"/>
      <c r="G16" s="2">
        <v>62.82</v>
      </c>
      <c r="H16" s="10"/>
      <c r="I16" s="7"/>
      <c r="J16" s="7"/>
      <c r="K16" s="10"/>
      <c r="L16" s="10"/>
      <c r="M16" s="7"/>
      <c r="N16" s="7"/>
    </row>
    <row r="17" spans="1:14" ht="12.75">
      <c r="A17" s="2" t="s">
        <v>29</v>
      </c>
      <c r="B17" s="2"/>
      <c r="C17" s="2"/>
      <c r="D17" s="2"/>
      <c r="E17" s="2"/>
      <c r="F17" s="2"/>
      <c r="G17" s="2">
        <v>62.82</v>
      </c>
      <c r="H17" s="10"/>
      <c r="I17" s="7"/>
      <c r="J17" s="7"/>
      <c r="K17" s="10"/>
      <c r="L17" s="10"/>
      <c r="M17" s="7"/>
      <c r="N17" s="7"/>
    </row>
    <row r="18" spans="1:14" ht="12.75">
      <c r="A18" s="2" t="s">
        <v>30</v>
      </c>
      <c r="B18" s="2"/>
      <c r="C18" s="2"/>
      <c r="D18" s="2"/>
      <c r="E18" s="2"/>
      <c r="F18" s="2"/>
      <c r="G18" s="2">
        <v>94.23</v>
      </c>
      <c r="H18" s="10"/>
      <c r="I18" s="7"/>
      <c r="J18" s="7"/>
      <c r="K18" s="10"/>
      <c r="L18" s="10"/>
      <c r="M18" s="7"/>
      <c r="N18" s="7"/>
    </row>
    <row r="19" spans="1:14" ht="12.75">
      <c r="A19" s="2" t="s">
        <v>31</v>
      </c>
      <c r="B19" s="2"/>
      <c r="C19" s="2"/>
      <c r="D19" s="2"/>
      <c r="E19" s="2"/>
      <c r="F19" s="2"/>
      <c r="G19" s="2">
        <v>228</v>
      </c>
      <c r="H19" s="10"/>
      <c r="I19" s="7"/>
      <c r="J19" s="7"/>
      <c r="K19" s="10"/>
      <c r="L19" s="10"/>
      <c r="M19" s="7"/>
      <c r="N19" s="7"/>
    </row>
    <row r="20" spans="1:14" ht="12.75">
      <c r="A20" s="2" t="s">
        <v>32</v>
      </c>
      <c r="B20" s="2"/>
      <c r="C20" s="2"/>
      <c r="D20" s="2"/>
      <c r="E20" s="2" t="s">
        <v>33</v>
      </c>
      <c r="F20" s="2"/>
      <c r="G20" s="2"/>
      <c r="H20" s="2">
        <v>198.55</v>
      </c>
      <c r="I20" s="7"/>
      <c r="J20" s="7"/>
      <c r="K20" s="10"/>
      <c r="L20" s="10"/>
      <c r="M20" s="7"/>
      <c r="N20" s="7"/>
    </row>
    <row r="21" spans="1:14" ht="12.75">
      <c r="A21" s="2" t="s">
        <v>34</v>
      </c>
      <c r="B21" s="2"/>
      <c r="C21" s="2"/>
      <c r="D21" s="2"/>
      <c r="E21" s="2"/>
      <c r="F21" s="2"/>
      <c r="G21" s="2">
        <v>24.15</v>
      </c>
      <c r="H21" s="2"/>
      <c r="I21" s="7"/>
      <c r="J21" s="7"/>
      <c r="K21" s="10"/>
      <c r="L21" s="10"/>
      <c r="M21" s="7"/>
      <c r="N21" s="7"/>
    </row>
    <row r="22" spans="1:14" ht="12.75">
      <c r="A22" s="2" t="s">
        <v>34</v>
      </c>
      <c r="B22" s="2"/>
      <c r="C22" s="2"/>
      <c r="D22" s="2"/>
      <c r="E22" s="2"/>
      <c r="F22" s="2"/>
      <c r="G22" s="2">
        <v>16.1</v>
      </c>
      <c r="H22" s="2"/>
      <c r="I22" s="7"/>
      <c r="J22" s="7"/>
      <c r="K22" s="10"/>
      <c r="L22" s="10"/>
      <c r="M22" s="7"/>
      <c r="N22" s="7"/>
    </row>
    <row r="23" spans="1:14" ht="12.75">
      <c r="A23" s="2" t="s">
        <v>35</v>
      </c>
      <c r="B23" s="2"/>
      <c r="C23" s="2"/>
      <c r="D23" s="2"/>
      <c r="E23" s="2"/>
      <c r="F23" s="2"/>
      <c r="G23" s="2">
        <v>32.8</v>
      </c>
      <c r="H23" s="2"/>
      <c r="I23" s="7"/>
      <c r="J23" s="7"/>
      <c r="K23" s="10"/>
      <c r="L23" s="10"/>
      <c r="M23" s="7"/>
      <c r="N23" s="7"/>
    </row>
    <row r="24" spans="1:14" ht="12.75">
      <c r="A24" s="2" t="s">
        <v>36</v>
      </c>
      <c r="B24" s="2"/>
      <c r="C24" s="2"/>
      <c r="D24" s="2"/>
      <c r="E24" s="2"/>
      <c r="F24" s="2"/>
      <c r="G24" s="2">
        <v>16.4</v>
      </c>
      <c r="H24" s="2"/>
      <c r="I24" s="7"/>
      <c r="J24" s="7"/>
      <c r="K24" s="10"/>
      <c r="L24" s="10"/>
      <c r="M24" s="7"/>
      <c r="N24" s="7"/>
    </row>
    <row r="25" spans="1:14" ht="12.75">
      <c r="A25" s="2" t="s">
        <v>37</v>
      </c>
      <c r="B25" s="2"/>
      <c r="C25" s="2"/>
      <c r="D25" s="2"/>
      <c r="E25" s="2" t="s">
        <v>33</v>
      </c>
      <c r="F25" s="2"/>
      <c r="G25" s="2"/>
      <c r="H25" s="2">
        <v>590</v>
      </c>
      <c r="I25" s="7"/>
      <c r="J25" s="7"/>
      <c r="K25" s="10"/>
      <c r="L25" s="10"/>
      <c r="M25" s="7"/>
      <c r="N25" s="7"/>
    </row>
    <row r="26" spans="1:14" ht="12.75">
      <c r="A26" s="1" t="s">
        <v>38</v>
      </c>
      <c r="B26" s="1"/>
      <c r="C26" s="1"/>
      <c r="D26" s="2"/>
      <c r="E26" s="2"/>
      <c r="F26" s="2"/>
      <c r="G26" s="2"/>
      <c r="H26" s="7"/>
      <c r="I26" s="7"/>
      <c r="J26" s="7"/>
      <c r="K26" s="10"/>
      <c r="L26" s="10"/>
      <c r="M26" s="7"/>
      <c r="N26" s="7"/>
    </row>
    <row r="27" spans="1:14" ht="12.75">
      <c r="A27" s="11" t="s">
        <v>39</v>
      </c>
      <c r="E27" t="s">
        <v>40</v>
      </c>
      <c r="F27" s="2"/>
      <c r="G27" s="2"/>
      <c r="H27" s="2">
        <v>2825</v>
      </c>
      <c r="I27" s="2" t="s">
        <v>41</v>
      </c>
      <c r="J27" s="2"/>
      <c r="K27" s="10"/>
      <c r="L27" s="10"/>
      <c r="M27" s="7"/>
      <c r="N27" s="7"/>
    </row>
    <row r="28" spans="1:14" ht="12.75">
      <c r="A28" s="11" t="s">
        <v>42</v>
      </c>
      <c r="E28" t="s">
        <v>40</v>
      </c>
      <c r="F28" s="2"/>
      <c r="G28" s="2"/>
      <c r="H28" s="2">
        <v>1620</v>
      </c>
      <c r="I28" s="2" t="s">
        <v>41</v>
      </c>
      <c r="J28" s="2"/>
      <c r="K28" s="10"/>
      <c r="L28" s="10"/>
      <c r="M28" s="7"/>
      <c r="N28" s="7"/>
    </row>
    <row r="29" spans="1:14" ht="12.75">
      <c r="A29" s="2" t="s">
        <v>43</v>
      </c>
      <c r="B29" s="2"/>
      <c r="C29" s="2"/>
      <c r="D29" s="2"/>
      <c r="E29" s="2" t="s">
        <v>44</v>
      </c>
      <c r="F29" s="2"/>
      <c r="G29" s="2"/>
      <c r="H29" s="2">
        <v>1537.5</v>
      </c>
      <c r="I29" s="2" t="s">
        <v>41</v>
      </c>
      <c r="J29" s="2"/>
      <c r="K29" s="10"/>
      <c r="L29" s="10"/>
      <c r="M29" s="7"/>
      <c r="N29" s="7"/>
    </row>
    <row r="30" spans="1:14" ht="12.75">
      <c r="A30" s="1" t="s">
        <v>45</v>
      </c>
      <c r="B30" s="1"/>
      <c r="C30" s="1"/>
      <c r="D30" s="1"/>
      <c r="E30" s="2"/>
      <c r="F30" s="2"/>
      <c r="G30" s="2"/>
      <c r="L30" s="10"/>
      <c r="M30" s="7"/>
      <c r="N30" s="7"/>
    </row>
    <row r="31" spans="1:14" ht="12.75">
      <c r="A31" s="11" t="s">
        <v>46</v>
      </c>
      <c r="E31" t="s">
        <v>40</v>
      </c>
      <c r="F31" s="2"/>
      <c r="G31" s="2"/>
      <c r="H31" s="2">
        <v>2825</v>
      </c>
      <c r="I31" s="2" t="s">
        <v>41</v>
      </c>
      <c r="J31" s="2"/>
      <c r="K31" s="2"/>
      <c r="L31" s="10"/>
      <c r="M31" s="7"/>
      <c r="N31" s="7"/>
    </row>
    <row r="32" spans="1:14" ht="12.75">
      <c r="A32" s="11" t="s">
        <v>47</v>
      </c>
      <c r="E32" t="s">
        <v>40</v>
      </c>
      <c r="F32" s="2"/>
      <c r="G32" s="2"/>
      <c r="H32" s="2">
        <v>1620</v>
      </c>
      <c r="I32" s="2" t="s">
        <v>41</v>
      </c>
      <c r="J32" s="2"/>
      <c r="K32" s="2"/>
      <c r="L32" s="10"/>
      <c r="M32" s="7"/>
      <c r="N32" s="7"/>
    </row>
    <row r="33" spans="1:14" ht="12.75">
      <c r="A33" s="2" t="s">
        <v>48</v>
      </c>
      <c r="B33" s="2"/>
      <c r="C33" s="2"/>
      <c r="D33" s="2"/>
      <c r="E33" s="2" t="s">
        <v>44</v>
      </c>
      <c r="H33" s="2">
        <v>1597.5</v>
      </c>
      <c r="I33" s="2" t="s">
        <v>41</v>
      </c>
      <c r="J33" s="2"/>
      <c r="K33" s="2"/>
      <c r="L33" s="2"/>
      <c r="M33" s="2"/>
      <c r="N33" s="2"/>
    </row>
    <row r="34" spans="1:14" ht="12.75">
      <c r="A34" s="1" t="s">
        <v>49</v>
      </c>
      <c r="B34" s="1"/>
      <c r="C34" s="1"/>
      <c r="D34" s="2"/>
      <c r="E34" s="2"/>
      <c r="H34" s="2"/>
      <c r="I34" s="2"/>
      <c r="J34" s="2"/>
      <c r="K34" s="2"/>
      <c r="L34" s="2"/>
      <c r="M34" s="2"/>
      <c r="N34" s="2"/>
    </row>
    <row r="35" spans="1:14" ht="12.75">
      <c r="A35" s="2" t="s">
        <v>50</v>
      </c>
      <c r="B35" s="2"/>
      <c r="C35" s="2"/>
      <c r="D35" s="2"/>
      <c r="E35" s="2"/>
      <c r="G35">
        <v>1500</v>
      </c>
      <c r="H35" s="2"/>
      <c r="I35" s="2"/>
      <c r="J35" s="2"/>
      <c r="K35" s="2">
        <v>1500</v>
      </c>
      <c r="L35" s="2">
        <v>1500</v>
      </c>
      <c r="M35" s="2">
        <v>1500</v>
      </c>
      <c r="N35" s="2" t="s">
        <v>51</v>
      </c>
    </row>
    <row r="36" spans="1:14" ht="12.75">
      <c r="A36" s="12" t="s">
        <v>52</v>
      </c>
      <c r="B36" s="13"/>
      <c r="C36" s="13"/>
      <c r="D36" s="13"/>
      <c r="E36" s="13"/>
      <c r="G36">
        <v>1500</v>
      </c>
      <c r="H36" s="2"/>
      <c r="I36" s="2"/>
      <c r="J36" s="2"/>
      <c r="K36" s="2">
        <v>1500</v>
      </c>
      <c r="L36" s="2">
        <v>1500</v>
      </c>
      <c r="M36" s="2">
        <v>1500</v>
      </c>
      <c r="N36" s="2" t="s">
        <v>51</v>
      </c>
    </row>
    <row r="37" spans="1:14" ht="12.75">
      <c r="A37" s="12" t="s">
        <v>53</v>
      </c>
      <c r="B37" s="12"/>
      <c r="C37" s="12"/>
      <c r="D37" s="13"/>
      <c r="E37" s="13"/>
      <c r="H37" s="2">
        <v>1500</v>
      </c>
      <c r="I37" s="2"/>
      <c r="J37" s="2"/>
      <c r="K37" s="2">
        <v>1500</v>
      </c>
      <c r="L37" s="2">
        <v>1500</v>
      </c>
      <c r="M37" s="2">
        <v>1500</v>
      </c>
      <c r="N37" s="2" t="s">
        <v>51</v>
      </c>
    </row>
    <row r="38" spans="1:14" ht="12.75">
      <c r="A38" s="2" t="s">
        <v>54</v>
      </c>
      <c r="B38" s="2"/>
      <c r="C38" s="2"/>
      <c r="D38" s="2"/>
      <c r="E38" s="2" t="s">
        <v>55</v>
      </c>
      <c r="G38">
        <v>6000</v>
      </c>
      <c r="H38" s="2"/>
      <c r="I38" s="2"/>
      <c r="J38" s="2"/>
      <c r="K38" s="2">
        <v>6000</v>
      </c>
      <c r="L38" s="2">
        <v>6000</v>
      </c>
      <c r="M38" s="2">
        <v>6000</v>
      </c>
      <c r="N38" s="2" t="s">
        <v>51</v>
      </c>
    </row>
    <row r="39" spans="1:14" ht="12.75">
      <c r="A39" s="1" t="s">
        <v>49</v>
      </c>
      <c r="B39" s="1"/>
      <c r="C39" s="1"/>
      <c r="D39" s="2"/>
      <c r="J39" s="2"/>
      <c r="K39" s="2"/>
      <c r="L39" s="2"/>
      <c r="M39" s="2"/>
      <c r="N39" s="2"/>
    </row>
    <row r="40" spans="1:14" ht="12.75">
      <c r="A40" s="2" t="s">
        <v>56</v>
      </c>
      <c r="B40" s="2"/>
      <c r="C40" s="2"/>
      <c r="D40" s="2"/>
      <c r="E40" s="2"/>
      <c r="G40">
        <v>5210</v>
      </c>
      <c r="H40" s="2"/>
      <c r="J40" s="2"/>
      <c r="K40" s="2"/>
      <c r="L40" s="2"/>
      <c r="M40" s="2"/>
      <c r="N40" s="2"/>
    </row>
    <row r="41" spans="1:14" ht="12.75">
      <c r="A41" s="2" t="s">
        <v>57</v>
      </c>
      <c r="B41" s="2"/>
      <c r="C41" s="2"/>
      <c r="D41" s="2"/>
      <c r="E41" s="2" t="s">
        <v>58</v>
      </c>
      <c r="F41" s="2"/>
      <c r="G41" s="2"/>
      <c r="H41" s="2">
        <v>1246.37</v>
      </c>
      <c r="J41" s="2"/>
      <c r="K41" s="2"/>
      <c r="L41" s="2"/>
      <c r="M41" s="2"/>
      <c r="N41" s="2"/>
    </row>
    <row r="42" spans="1:14" ht="12.75">
      <c r="A42" t="s">
        <v>59</v>
      </c>
      <c r="G42">
        <v>2900</v>
      </c>
      <c r="H42" s="2"/>
      <c r="I42" s="1" t="s">
        <v>4</v>
      </c>
      <c r="J42" s="1"/>
      <c r="K42" s="4" t="s">
        <v>5</v>
      </c>
      <c r="L42" s="1"/>
      <c r="M42" s="1"/>
      <c r="N42" s="2"/>
    </row>
    <row r="43" spans="8:14" ht="12.75">
      <c r="H43" s="2"/>
      <c r="I43" s="1"/>
      <c r="J43" s="1"/>
      <c r="K43" s="4"/>
      <c r="L43" s="1"/>
      <c r="M43" s="1"/>
      <c r="N43" s="2"/>
    </row>
    <row r="44" spans="1:14" ht="12.75">
      <c r="A44" s="3" t="s">
        <v>60</v>
      </c>
      <c r="B44" s="1"/>
      <c r="C44" s="1"/>
      <c r="D44" s="1"/>
      <c r="E44" s="1" t="s">
        <v>7</v>
      </c>
      <c r="F44" s="1" t="s">
        <v>8</v>
      </c>
      <c r="G44" s="1" t="s">
        <v>9</v>
      </c>
      <c r="H44" s="1" t="s">
        <v>10</v>
      </c>
      <c r="I44" s="1" t="s">
        <v>11</v>
      </c>
      <c r="J44" s="1"/>
      <c r="K44" s="1" t="s">
        <v>12</v>
      </c>
      <c r="L44" s="1" t="s">
        <v>13</v>
      </c>
      <c r="M44" s="1" t="s">
        <v>14</v>
      </c>
      <c r="N44" s="2"/>
    </row>
    <row r="45" spans="1:14" ht="12.75">
      <c r="A45" s="10" t="s">
        <v>61</v>
      </c>
      <c r="B45" s="2"/>
      <c r="C45" s="2"/>
      <c r="D45" s="2"/>
      <c r="E45" s="2" t="s">
        <v>62</v>
      </c>
      <c r="G45">
        <v>360</v>
      </c>
      <c r="H45" s="2"/>
      <c r="I45" s="2"/>
      <c r="J45" s="2"/>
      <c r="K45" s="2">
        <v>360</v>
      </c>
      <c r="L45" s="2">
        <v>360</v>
      </c>
      <c r="M45" s="2">
        <v>360</v>
      </c>
      <c r="N45" s="2"/>
    </row>
    <row r="46" spans="1:16" ht="12.75">
      <c r="A46" s="6" t="s">
        <v>63</v>
      </c>
      <c r="B46" s="10"/>
      <c r="C46" s="10"/>
      <c r="D46" s="10"/>
      <c r="E46" s="10" t="s">
        <v>64</v>
      </c>
      <c r="F46" s="6"/>
      <c r="G46" s="6">
        <v>300.15</v>
      </c>
      <c r="H46" s="9"/>
      <c r="I46" s="9"/>
      <c r="J46" s="9"/>
      <c r="K46" s="14"/>
      <c r="L46" s="9"/>
      <c r="M46" s="9"/>
      <c r="N46" s="2"/>
      <c r="P46">
        <v>16332</v>
      </c>
    </row>
    <row r="47" spans="1:16" ht="12.75">
      <c r="A47" s="2" t="s">
        <v>65</v>
      </c>
      <c r="E47" t="s">
        <v>64</v>
      </c>
      <c r="G47" s="2">
        <v>400</v>
      </c>
      <c r="N47" s="2"/>
      <c r="P47">
        <v>16391</v>
      </c>
    </row>
    <row r="48" spans="1:14" ht="12.75">
      <c r="A48" s="2" t="s">
        <v>66</v>
      </c>
      <c r="N48" s="2"/>
    </row>
    <row r="49" spans="1:16" ht="12.75">
      <c r="A49" s="6" t="s">
        <v>67</v>
      </c>
      <c r="B49" s="10"/>
      <c r="C49" s="10"/>
      <c r="D49" s="10"/>
      <c r="E49" s="10" t="s">
        <v>64</v>
      </c>
      <c r="F49" s="6"/>
      <c r="G49" s="6">
        <v>420</v>
      </c>
      <c r="H49" s="9"/>
      <c r="I49" s="9"/>
      <c r="J49" s="9"/>
      <c r="K49" s="14"/>
      <c r="L49" s="9"/>
      <c r="M49" s="9"/>
      <c r="N49" s="2"/>
      <c r="P49">
        <v>16410</v>
      </c>
    </row>
    <row r="50" spans="1:14" ht="12.75">
      <c r="A50" s="6" t="s">
        <v>68</v>
      </c>
      <c r="B50" s="10"/>
      <c r="C50" s="10"/>
      <c r="D50" s="10"/>
      <c r="E50" s="10"/>
      <c r="F50" s="6"/>
      <c r="G50" s="6"/>
      <c r="H50" s="9"/>
      <c r="I50" s="9"/>
      <c r="J50" s="9"/>
      <c r="K50" s="14"/>
      <c r="L50" s="9"/>
      <c r="M50" s="9"/>
      <c r="N50" s="2"/>
    </row>
    <row r="51" spans="1:16" ht="12.75">
      <c r="A51" s="6" t="s">
        <v>69</v>
      </c>
      <c r="B51" s="10"/>
      <c r="C51" s="10"/>
      <c r="D51" s="10"/>
      <c r="E51" s="10" t="s">
        <v>64</v>
      </c>
      <c r="F51" s="6"/>
      <c r="G51" s="6">
        <v>433.33</v>
      </c>
      <c r="H51" s="9"/>
      <c r="I51" s="9"/>
      <c r="J51" s="9"/>
      <c r="K51" s="14"/>
      <c r="L51" s="9"/>
      <c r="M51" s="9"/>
      <c r="N51" s="2"/>
      <c r="P51">
        <v>16411</v>
      </c>
    </row>
    <row r="52" spans="1:14" ht="12.75">
      <c r="A52" s="6" t="s">
        <v>70</v>
      </c>
      <c r="B52" s="10"/>
      <c r="C52" s="10"/>
      <c r="D52" s="10"/>
      <c r="E52" s="10"/>
      <c r="F52" s="6"/>
      <c r="G52" s="6"/>
      <c r="H52" s="9"/>
      <c r="I52" s="9"/>
      <c r="J52" s="9"/>
      <c r="K52" s="14"/>
      <c r="L52" s="9"/>
      <c r="M52" s="9"/>
      <c r="N52" s="2"/>
    </row>
    <row r="53" spans="1:16" ht="12.75">
      <c r="A53" s="6" t="s">
        <v>71</v>
      </c>
      <c r="B53" s="10"/>
      <c r="C53" s="10"/>
      <c r="D53" s="10"/>
      <c r="E53" s="10" t="s">
        <v>64</v>
      </c>
      <c r="F53" s="6"/>
      <c r="G53" s="6">
        <v>997</v>
      </c>
      <c r="H53" s="9"/>
      <c r="I53" s="9"/>
      <c r="J53" s="9"/>
      <c r="K53" s="14"/>
      <c r="L53" s="9"/>
      <c r="M53" s="9"/>
      <c r="N53" s="2"/>
      <c r="P53">
        <v>16430</v>
      </c>
    </row>
    <row r="54" spans="1:14" ht="12.75">
      <c r="A54" s="6" t="s">
        <v>72</v>
      </c>
      <c r="B54" s="10"/>
      <c r="C54" s="10"/>
      <c r="D54" s="10"/>
      <c r="E54" s="10"/>
      <c r="F54" s="6"/>
      <c r="G54" s="6"/>
      <c r="H54" s="9"/>
      <c r="I54" s="9"/>
      <c r="J54" s="9"/>
      <c r="K54" s="14"/>
      <c r="L54" s="9"/>
      <c r="M54" s="9"/>
      <c r="N54" s="2"/>
    </row>
    <row r="55" spans="1:16" ht="12.75">
      <c r="A55" s="6" t="s">
        <v>73</v>
      </c>
      <c r="B55" s="10"/>
      <c r="C55" s="10"/>
      <c r="D55" s="10"/>
      <c r="E55" s="10" t="s">
        <v>64</v>
      </c>
      <c r="F55" s="6"/>
      <c r="G55" s="6">
        <v>2250</v>
      </c>
      <c r="H55" s="6"/>
      <c r="I55" s="9"/>
      <c r="J55" s="9"/>
      <c r="K55" s="14"/>
      <c r="L55" s="9"/>
      <c r="M55" s="9"/>
      <c r="N55" s="2"/>
      <c r="P55">
        <v>16450</v>
      </c>
    </row>
    <row r="56" spans="1:16" ht="12.75">
      <c r="A56" s="6" t="s">
        <v>74</v>
      </c>
      <c r="B56" s="10"/>
      <c r="C56" s="10"/>
      <c r="D56" s="10"/>
      <c r="E56" s="10" t="s">
        <v>64</v>
      </c>
      <c r="F56" s="6"/>
      <c r="G56" s="6">
        <v>2652</v>
      </c>
      <c r="H56" s="6"/>
      <c r="I56" s="9"/>
      <c r="J56" s="9"/>
      <c r="K56" s="14"/>
      <c r="L56" s="9"/>
      <c r="M56" s="9"/>
      <c r="N56" s="2"/>
      <c r="P56">
        <v>16451</v>
      </c>
    </row>
    <row r="57" spans="1:16" ht="12.75">
      <c r="A57" s="6" t="s">
        <v>75</v>
      </c>
      <c r="B57" s="10"/>
      <c r="C57" s="10"/>
      <c r="D57" s="10"/>
      <c r="E57" s="10" t="s">
        <v>64</v>
      </c>
      <c r="F57" s="6"/>
      <c r="G57" s="6">
        <v>1000</v>
      </c>
      <c r="H57" s="6"/>
      <c r="I57" s="9"/>
      <c r="J57" s="9"/>
      <c r="K57" s="14"/>
      <c r="L57" s="9"/>
      <c r="M57" s="9"/>
      <c r="N57" s="2"/>
      <c r="P57">
        <v>16470</v>
      </c>
    </row>
    <row r="58" spans="1:16" ht="12.75">
      <c r="A58" s="15" t="s">
        <v>76</v>
      </c>
      <c r="B58" s="11"/>
      <c r="C58" s="11"/>
      <c r="D58" s="10"/>
      <c r="E58" s="10" t="s">
        <v>64</v>
      </c>
      <c r="F58" s="6"/>
      <c r="G58" s="6">
        <v>650</v>
      </c>
      <c r="H58" s="6"/>
      <c r="I58" s="9"/>
      <c r="J58" s="9"/>
      <c r="K58" s="14"/>
      <c r="L58" s="9"/>
      <c r="M58" s="9"/>
      <c r="N58" s="2"/>
      <c r="P58">
        <v>16490</v>
      </c>
    </row>
    <row r="59" spans="1:16" ht="12.75">
      <c r="A59" s="15" t="s">
        <v>77</v>
      </c>
      <c r="B59" s="11"/>
      <c r="C59" s="11"/>
      <c r="D59" s="10"/>
      <c r="E59" s="10" t="s">
        <v>78</v>
      </c>
      <c r="F59" s="6"/>
      <c r="G59" s="6">
        <v>242.93</v>
      </c>
      <c r="H59" s="6"/>
      <c r="I59" s="9"/>
      <c r="J59" s="9"/>
      <c r="K59" s="14"/>
      <c r="L59" s="9"/>
      <c r="M59" s="9"/>
      <c r="N59" s="2"/>
      <c r="P59">
        <v>16412</v>
      </c>
    </row>
    <row r="60" spans="1:14" ht="12.75">
      <c r="A60" s="15" t="s">
        <v>79</v>
      </c>
      <c r="B60" s="11"/>
      <c r="C60" s="11"/>
      <c r="D60" s="10"/>
      <c r="E60" s="10"/>
      <c r="F60" s="6"/>
      <c r="G60" s="6"/>
      <c r="H60" s="6"/>
      <c r="I60" s="9"/>
      <c r="J60" s="9"/>
      <c r="K60" s="14"/>
      <c r="L60" s="9"/>
      <c r="M60" s="9"/>
      <c r="N60" s="2"/>
    </row>
    <row r="61" spans="1:16" ht="12.75">
      <c r="A61" s="15" t="s">
        <v>80</v>
      </c>
      <c r="B61" s="11"/>
      <c r="C61" s="11"/>
      <c r="D61" s="10"/>
      <c r="E61" s="10" t="s">
        <v>78</v>
      </c>
      <c r="F61" s="6"/>
      <c r="G61" s="6">
        <v>500</v>
      </c>
      <c r="H61" s="6"/>
      <c r="I61" s="9"/>
      <c r="J61" s="9"/>
      <c r="K61" s="14"/>
      <c r="L61" s="9"/>
      <c r="M61" s="9"/>
      <c r="N61" s="2"/>
      <c r="P61">
        <v>17835</v>
      </c>
    </row>
    <row r="62" spans="1:16" ht="12.75">
      <c r="A62" s="15" t="s">
        <v>81</v>
      </c>
      <c r="B62" s="11"/>
      <c r="C62" s="11"/>
      <c r="D62" s="10"/>
      <c r="E62" s="10" t="s">
        <v>78</v>
      </c>
      <c r="F62" s="6"/>
      <c r="G62" s="6">
        <v>500</v>
      </c>
      <c r="H62" s="6"/>
      <c r="I62" s="9"/>
      <c r="J62" s="9"/>
      <c r="K62" s="14"/>
      <c r="L62" s="9"/>
      <c r="M62" s="9"/>
      <c r="N62" s="2"/>
      <c r="P62">
        <v>17838</v>
      </c>
    </row>
    <row r="63" spans="1:14" ht="12.75">
      <c r="A63" s="6" t="s">
        <v>82</v>
      </c>
      <c r="B63" s="10"/>
      <c r="C63" s="10"/>
      <c r="D63" s="10"/>
      <c r="E63" s="10"/>
      <c r="F63" s="6"/>
      <c r="G63" s="6"/>
      <c r="H63" s="6"/>
      <c r="I63" s="6"/>
      <c r="J63" s="6"/>
      <c r="K63" s="16"/>
      <c r="L63" s="9"/>
      <c r="M63" s="9"/>
      <c r="N63" s="2"/>
    </row>
    <row r="64" spans="1:16" ht="12.75">
      <c r="A64" s="6" t="s">
        <v>83</v>
      </c>
      <c r="B64" s="10"/>
      <c r="C64" s="10"/>
      <c r="D64" s="10"/>
      <c r="E64" s="10" t="s">
        <v>78</v>
      </c>
      <c r="F64" s="6"/>
      <c r="G64" s="6">
        <v>500</v>
      </c>
      <c r="H64" s="6"/>
      <c r="I64" s="6"/>
      <c r="J64" s="6"/>
      <c r="K64" s="16"/>
      <c r="L64" s="9"/>
      <c r="M64" s="9"/>
      <c r="N64" s="2"/>
      <c r="P64">
        <v>17834</v>
      </c>
    </row>
    <row r="65" spans="1:16" ht="12.75">
      <c r="A65" s="6" t="s">
        <v>84</v>
      </c>
      <c r="B65" s="10"/>
      <c r="C65" s="10"/>
      <c r="D65" s="10"/>
      <c r="E65" s="10" t="s">
        <v>78</v>
      </c>
      <c r="F65" s="6"/>
      <c r="G65" s="6">
        <v>1500</v>
      </c>
      <c r="H65" s="6"/>
      <c r="I65" s="6"/>
      <c r="J65" s="6"/>
      <c r="K65" s="16"/>
      <c r="L65" s="9"/>
      <c r="M65" s="9"/>
      <c r="N65" s="2"/>
      <c r="P65">
        <v>17790</v>
      </c>
    </row>
    <row r="66" spans="1:16" ht="12.75">
      <c r="A66" s="6" t="s">
        <v>85</v>
      </c>
      <c r="B66" s="10"/>
      <c r="C66" s="10"/>
      <c r="D66" s="10"/>
      <c r="E66" s="10" t="s">
        <v>78</v>
      </c>
      <c r="F66" s="6"/>
      <c r="G66" s="6">
        <v>1220</v>
      </c>
      <c r="H66" s="6"/>
      <c r="I66" s="6"/>
      <c r="J66" s="6"/>
      <c r="K66" s="16"/>
      <c r="L66" s="9"/>
      <c r="M66" s="9"/>
      <c r="N66" s="2"/>
      <c r="P66">
        <v>17833</v>
      </c>
    </row>
    <row r="67" spans="1:16" ht="12.75">
      <c r="A67" s="6" t="s">
        <v>81</v>
      </c>
      <c r="B67" s="10"/>
      <c r="C67" s="10"/>
      <c r="D67" s="10"/>
      <c r="E67" s="10" t="s">
        <v>78</v>
      </c>
      <c r="F67" s="6"/>
      <c r="G67" s="6">
        <v>600</v>
      </c>
      <c r="H67" s="6"/>
      <c r="I67" s="6"/>
      <c r="J67" s="6"/>
      <c r="K67" s="16"/>
      <c r="L67" s="9"/>
      <c r="M67" s="9"/>
      <c r="N67" s="2"/>
      <c r="P67">
        <v>17837</v>
      </c>
    </row>
    <row r="68" spans="1:16" ht="12.75">
      <c r="A68" s="6" t="s">
        <v>86</v>
      </c>
      <c r="B68" s="10"/>
      <c r="C68" s="10"/>
      <c r="D68" s="10"/>
      <c r="E68" s="10" t="s">
        <v>78</v>
      </c>
      <c r="F68" s="6"/>
      <c r="G68" s="6">
        <v>2361.06</v>
      </c>
      <c r="H68" s="6"/>
      <c r="I68" s="6"/>
      <c r="J68" s="6"/>
      <c r="K68" s="16">
        <v>2479.11</v>
      </c>
      <c r="L68" s="9"/>
      <c r="M68" s="9"/>
      <c r="N68" s="2"/>
      <c r="P68">
        <v>17810</v>
      </c>
    </row>
    <row r="69" spans="1:16" ht="12.75">
      <c r="A69" s="6" t="s">
        <v>87</v>
      </c>
      <c r="B69" s="10"/>
      <c r="C69" s="10"/>
      <c r="D69" s="10"/>
      <c r="E69" s="10" t="s">
        <v>78</v>
      </c>
      <c r="F69" s="6"/>
      <c r="G69" s="6">
        <v>1800</v>
      </c>
      <c r="H69" s="6"/>
      <c r="I69" s="6"/>
      <c r="J69" s="6"/>
      <c r="K69" s="16"/>
      <c r="L69" s="9"/>
      <c r="M69" s="9"/>
      <c r="N69" s="2"/>
      <c r="P69">
        <v>17830</v>
      </c>
    </row>
    <row r="70" spans="1:14" ht="12.75">
      <c r="A70" s="6" t="s">
        <v>88</v>
      </c>
      <c r="B70" s="10"/>
      <c r="C70" s="10"/>
      <c r="D70" s="10"/>
      <c r="E70" s="10"/>
      <c r="F70" s="6"/>
      <c r="G70" s="6"/>
      <c r="H70" s="6"/>
      <c r="I70" s="6"/>
      <c r="J70" s="6"/>
      <c r="K70" s="16"/>
      <c r="L70" s="9"/>
      <c r="M70" s="9"/>
      <c r="N70" s="2"/>
    </row>
    <row r="71" spans="1:14" ht="12.75">
      <c r="A71" s="6" t="s">
        <v>89</v>
      </c>
      <c r="B71" s="10"/>
      <c r="C71" s="10"/>
      <c r="D71" s="10"/>
      <c r="E71" s="10" t="s">
        <v>78</v>
      </c>
      <c r="F71" s="6"/>
      <c r="G71" s="6">
        <v>6000</v>
      </c>
      <c r="H71" s="9"/>
      <c r="I71" s="9"/>
      <c r="J71" s="9"/>
      <c r="K71" s="14"/>
      <c r="L71" s="9"/>
      <c r="M71" s="9"/>
      <c r="N71" s="2"/>
    </row>
    <row r="72" spans="1:14" ht="12.75">
      <c r="A72" s="6" t="s">
        <v>90</v>
      </c>
      <c r="B72" s="10"/>
      <c r="C72" s="10"/>
      <c r="D72" s="10"/>
      <c r="E72" s="10" t="s">
        <v>78</v>
      </c>
      <c r="F72" s="6"/>
      <c r="G72" s="6">
        <v>2484</v>
      </c>
      <c r="H72" s="9"/>
      <c r="I72" s="9"/>
      <c r="J72" s="9"/>
      <c r="K72" s="14"/>
      <c r="L72" s="9"/>
      <c r="M72" s="9"/>
      <c r="N72" s="2"/>
    </row>
    <row r="73" spans="1:16" ht="12.75">
      <c r="A73" s="6" t="s">
        <v>91</v>
      </c>
      <c r="B73" s="10"/>
      <c r="C73" s="10"/>
      <c r="D73" s="10"/>
      <c r="E73" s="10" t="s">
        <v>78</v>
      </c>
      <c r="F73" s="6"/>
      <c r="G73" s="6">
        <v>2800</v>
      </c>
      <c r="H73" s="9"/>
      <c r="I73" s="9"/>
      <c r="J73" s="9"/>
      <c r="K73" s="14"/>
      <c r="L73" s="9"/>
      <c r="M73" s="9"/>
      <c r="N73" s="2"/>
      <c r="P73">
        <v>18050</v>
      </c>
    </row>
    <row r="74" spans="1:14" ht="12.75">
      <c r="A74" s="6" t="s">
        <v>92</v>
      </c>
      <c r="B74" s="10"/>
      <c r="C74" s="10"/>
      <c r="D74" s="10"/>
      <c r="E74" s="10"/>
      <c r="F74" s="6"/>
      <c r="G74" s="6">
        <v>-135</v>
      </c>
      <c r="H74" s="9"/>
      <c r="I74" s="9"/>
      <c r="J74" s="9"/>
      <c r="K74" s="14"/>
      <c r="L74" s="9"/>
      <c r="M74" s="9"/>
      <c r="N74" s="2"/>
    </row>
    <row r="75" spans="1:14" ht="12.75">
      <c r="A75" s="6" t="s">
        <v>93</v>
      </c>
      <c r="B75" s="10"/>
      <c r="C75" s="10"/>
      <c r="D75" s="10"/>
      <c r="E75" s="10" t="s">
        <v>94</v>
      </c>
      <c r="F75" s="6"/>
      <c r="G75" s="6">
        <v>2600</v>
      </c>
      <c r="H75" s="9"/>
      <c r="I75" s="9"/>
      <c r="J75" s="9"/>
      <c r="K75" s="14"/>
      <c r="L75" s="9"/>
      <c r="M75" s="9"/>
      <c r="N75" s="2"/>
    </row>
    <row r="76" spans="1:14" ht="12.75">
      <c r="A76" s="3"/>
      <c r="B76" s="1"/>
      <c r="C76" s="1"/>
      <c r="D76" s="1"/>
      <c r="E76" s="1"/>
      <c r="F76" s="1"/>
      <c r="G76" s="1"/>
      <c r="H76" s="1" t="s">
        <v>3</v>
      </c>
      <c r="I76" s="1" t="s">
        <v>4</v>
      </c>
      <c r="J76" s="1"/>
      <c r="K76" s="4" t="s">
        <v>5</v>
      </c>
      <c r="L76" s="1"/>
      <c r="M76" s="1"/>
      <c r="N76" s="2"/>
    </row>
    <row r="77" spans="1:14" ht="12.75">
      <c r="A77" s="3" t="s">
        <v>6</v>
      </c>
      <c r="B77" s="1"/>
      <c r="C77" s="1"/>
      <c r="D77" s="1"/>
      <c r="E77" s="1" t="s">
        <v>7</v>
      </c>
      <c r="F77" s="1" t="s">
        <v>8</v>
      </c>
      <c r="G77" s="1" t="s">
        <v>9</v>
      </c>
      <c r="H77" s="1" t="s">
        <v>10</v>
      </c>
      <c r="I77" s="1" t="s">
        <v>11</v>
      </c>
      <c r="J77" s="1"/>
      <c r="K77" s="1" t="s">
        <v>12</v>
      </c>
      <c r="L77" s="1" t="s">
        <v>13</v>
      </c>
      <c r="M77" s="1" t="s">
        <v>14</v>
      </c>
      <c r="N77" s="2"/>
    </row>
    <row r="78" spans="1:16" ht="12.75">
      <c r="A78" s="6" t="s">
        <v>95</v>
      </c>
      <c r="B78" s="10"/>
      <c r="C78" s="10"/>
      <c r="D78" s="10"/>
      <c r="E78" s="10" t="s">
        <v>96</v>
      </c>
      <c r="F78" s="6"/>
      <c r="G78" s="6">
        <v>500</v>
      </c>
      <c r="H78" s="9"/>
      <c r="I78" s="9"/>
      <c r="J78" s="9"/>
      <c r="K78" s="14"/>
      <c r="L78" s="9"/>
      <c r="M78" s="9"/>
      <c r="N78" s="2"/>
      <c r="P78">
        <v>18730</v>
      </c>
    </row>
    <row r="79" spans="1:16" ht="12.75">
      <c r="A79" s="6" t="s">
        <v>97</v>
      </c>
      <c r="B79" s="10"/>
      <c r="C79" s="10"/>
      <c r="D79" s="10"/>
      <c r="E79" s="10" t="s">
        <v>96</v>
      </c>
      <c r="F79" s="6"/>
      <c r="G79" s="6">
        <v>1543</v>
      </c>
      <c r="H79" s="9"/>
      <c r="I79" s="9"/>
      <c r="J79" s="9"/>
      <c r="K79" s="14"/>
      <c r="L79" s="9"/>
      <c r="M79" s="9"/>
      <c r="N79" s="2"/>
      <c r="P79">
        <v>18750</v>
      </c>
    </row>
    <row r="80" spans="1:16" ht="12.75">
      <c r="A80" s="6" t="s">
        <v>98</v>
      </c>
      <c r="B80" s="10"/>
      <c r="C80" s="10"/>
      <c r="D80" s="10"/>
      <c r="E80" s="10" t="s">
        <v>96</v>
      </c>
      <c r="F80" s="6"/>
      <c r="G80" s="6">
        <v>500</v>
      </c>
      <c r="H80" s="9"/>
      <c r="I80" s="9"/>
      <c r="J80" s="9"/>
      <c r="K80" s="14"/>
      <c r="L80" s="9"/>
      <c r="M80" s="9"/>
      <c r="N80" s="2"/>
      <c r="P80">
        <v>18770</v>
      </c>
    </row>
    <row r="81" spans="1:14" ht="12.75">
      <c r="A81" s="6" t="s">
        <v>99</v>
      </c>
      <c r="B81" s="10"/>
      <c r="C81" s="10"/>
      <c r="D81" s="10"/>
      <c r="E81" s="10"/>
      <c r="F81" s="6"/>
      <c r="G81" s="6"/>
      <c r="H81" s="9"/>
      <c r="I81" s="9"/>
      <c r="J81" s="9"/>
      <c r="K81" s="14"/>
      <c r="L81" s="9"/>
      <c r="M81" s="9"/>
      <c r="N81" s="2"/>
    </row>
    <row r="82" spans="1:16" ht="12.75">
      <c r="A82" s="6" t="s">
        <v>100</v>
      </c>
      <c r="B82" s="10"/>
      <c r="C82" s="10"/>
      <c r="D82" s="10"/>
      <c r="E82" s="10" t="s">
        <v>96</v>
      </c>
      <c r="F82" s="6"/>
      <c r="G82" s="6">
        <v>2000</v>
      </c>
      <c r="H82" s="9"/>
      <c r="I82" s="9"/>
      <c r="J82" s="9"/>
      <c r="K82" s="14"/>
      <c r="L82" s="9"/>
      <c r="M82" s="9"/>
      <c r="N82" s="2"/>
      <c r="P82">
        <v>18790</v>
      </c>
    </row>
    <row r="83" spans="1:14" ht="12.75">
      <c r="A83" s="6" t="s">
        <v>101</v>
      </c>
      <c r="B83" s="10"/>
      <c r="C83" s="10"/>
      <c r="D83" s="10"/>
      <c r="E83" s="10"/>
      <c r="F83" s="6"/>
      <c r="G83" s="6"/>
      <c r="H83" s="9"/>
      <c r="I83" s="9"/>
      <c r="J83" s="9"/>
      <c r="K83" s="14"/>
      <c r="L83" s="9"/>
      <c r="M83" s="9"/>
      <c r="N83" s="2"/>
    </row>
    <row r="84" spans="1:16" ht="12.75">
      <c r="A84" s="6" t="s">
        <v>102</v>
      </c>
      <c r="B84" s="10"/>
      <c r="C84" s="10"/>
      <c r="D84" s="10"/>
      <c r="E84" s="10" t="s">
        <v>96</v>
      </c>
      <c r="F84" s="6"/>
      <c r="G84" s="6">
        <v>500</v>
      </c>
      <c r="H84" s="9"/>
      <c r="I84" s="9"/>
      <c r="J84" s="9"/>
      <c r="K84" s="14"/>
      <c r="L84" s="9"/>
      <c r="M84" s="9"/>
      <c r="N84" s="2"/>
      <c r="P84">
        <v>18791</v>
      </c>
    </row>
    <row r="85" spans="1:14" ht="12.75">
      <c r="A85" s="6" t="s">
        <v>99</v>
      </c>
      <c r="B85" s="10"/>
      <c r="C85" s="10"/>
      <c r="D85" s="10"/>
      <c r="E85" s="10"/>
      <c r="F85" s="6"/>
      <c r="G85" s="6"/>
      <c r="H85" s="9"/>
      <c r="I85" s="9"/>
      <c r="J85" s="9"/>
      <c r="K85" s="14"/>
      <c r="L85" s="9"/>
      <c r="M85" s="9"/>
      <c r="N85" s="2"/>
    </row>
    <row r="86" spans="1:16" ht="12.75">
      <c r="A86" s="6" t="s">
        <v>103</v>
      </c>
      <c r="B86" s="10"/>
      <c r="C86" s="10"/>
      <c r="D86" s="10"/>
      <c r="E86" s="10" t="s">
        <v>96</v>
      </c>
      <c r="F86" s="6"/>
      <c r="G86" s="6">
        <v>9500</v>
      </c>
      <c r="H86" s="9"/>
      <c r="I86" s="9"/>
      <c r="J86" s="9"/>
      <c r="K86" s="14"/>
      <c r="L86" s="9"/>
      <c r="M86" s="9"/>
      <c r="N86" s="2"/>
      <c r="P86">
        <v>18792</v>
      </c>
    </row>
    <row r="87" spans="1:14" ht="12.75">
      <c r="A87" s="6" t="s">
        <v>104</v>
      </c>
      <c r="B87" s="10"/>
      <c r="C87" s="10"/>
      <c r="D87" s="10"/>
      <c r="E87" s="10"/>
      <c r="F87" s="6"/>
      <c r="G87" s="6">
        <v>-171.99</v>
      </c>
      <c r="H87" s="9"/>
      <c r="I87" s="9"/>
      <c r="J87" s="9"/>
      <c r="K87" s="14"/>
      <c r="L87" s="9"/>
      <c r="M87" s="9"/>
      <c r="N87" s="2"/>
    </row>
    <row r="88" spans="1:14" ht="12.75">
      <c r="A88" s="6" t="s">
        <v>105</v>
      </c>
      <c r="B88" s="10"/>
      <c r="C88" s="10"/>
      <c r="D88" s="10"/>
      <c r="E88" s="10"/>
      <c r="F88" s="6"/>
      <c r="G88" s="6">
        <v>-7311</v>
      </c>
      <c r="H88" s="6">
        <v>7311</v>
      </c>
      <c r="I88" s="9"/>
      <c r="J88" s="9"/>
      <c r="K88" s="14"/>
      <c r="L88" s="9"/>
      <c r="M88" s="9"/>
      <c r="N88" s="2"/>
    </row>
    <row r="89" spans="1:14" ht="12.75">
      <c r="A89" s="6" t="s">
        <v>106</v>
      </c>
      <c r="B89" s="10"/>
      <c r="C89" s="10"/>
      <c r="D89" s="10"/>
      <c r="E89" s="10"/>
      <c r="F89" s="6"/>
      <c r="G89" s="6">
        <v>-454.14</v>
      </c>
      <c r="H89" s="9"/>
      <c r="I89" s="9"/>
      <c r="J89" s="9"/>
      <c r="K89" s="14"/>
      <c r="L89" s="9"/>
      <c r="M89" s="9"/>
      <c r="N89" s="2"/>
    </row>
    <row r="90" spans="1:14" ht="12.75">
      <c r="A90" s="6" t="s">
        <v>107</v>
      </c>
      <c r="B90" s="10"/>
      <c r="C90" s="10"/>
      <c r="D90" s="10"/>
      <c r="E90" s="10" t="s">
        <v>108</v>
      </c>
      <c r="F90" s="6"/>
      <c r="G90" s="6"/>
      <c r="H90" s="6">
        <v>20000</v>
      </c>
      <c r="I90" s="9"/>
      <c r="J90" s="9"/>
      <c r="K90" s="14"/>
      <c r="L90" s="9"/>
      <c r="M90" s="9"/>
      <c r="N90" s="2"/>
    </row>
    <row r="91" spans="1:16" ht="12.75">
      <c r="A91" s="6" t="s">
        <v>109</v>
      </c>
      <c r="B91" s="10"/>
      <c r="C91" s="10"/>
      <c r="D91" s="10"/>
      <c r="E91" s="10" t="s">
        <v>110</v>
      </c>
      <c r="F91" s="6"/>
      <c r="G91" s="6">
        <v>50</v>
      </c>
      <c r="H91" s="6"/>
      <c r="I91" s="9"/>
      <c r="J91" s="9"/>
      <c r="K91" s="14"/>
      <c r="L91" s="9"/>
      <c r="M91" s="9"/>
      <c r="N91" s="2"/>
      <c r="P91">
        <v>19651</v>
      </c>
    </row>
    <row r="92" spans="1:14" ht="12.75">
      <c r="A92" s="6" t="s">
        <v>111</v>
      </c>
      <c r="B92" s="10"/>
      <c r="C92" s="10"/>
      <c r="D92" s="10"/>
      <c r="E92" s="10"/>
      <c r="F92" s="6"/>
      <c r="G92" s="6"/>
      <c r="H92" s="6"/>
      <c r="I92" s="9"/>
      <c r="J92" s="9"/>
      <c r="K92" s="14"/>
      <c r="L92" s="9"/>
      <c r="M92" s="9"/>
      <c r="N92" s="2"/>
    </row>
    <row r="93" spans="1:16" ht="12.75">
      <c r="A93" s="6" t="s">
        <v>112</v>
      </c>
      <c r="B93" s="10"/>
      <c r="C93" s="10"/>
      <c r="D93" s="10"/>
      <c r="E93" s="10" t="s">
        <v>110</v>
      </c>
      <c r="F93" s="6"/>
      <c r="G93" s="6">
        <v>147.84</v>
      </c>
      <c r="H93" s="6"/>
      <c r="I93" s="9"/>
      <c r="J93" s="9"/>
      <c r="K93" s="14"/>
      <c r="L93" s="9"/>
      <c r="M93" s="9"/>
      <c r="N93" s="2"/>
      <c r="P93">
        <v>19652</v>
      </c>
    </row>
    <row r="94" spans="1:16" ht="12.75">
      <c r="A94" s="6" t="s">
        <v>113</v>
      </c>
      <c r="B94" s="10"/>
      <c r="C94" s="10"/>
      <c r="D94" s="10"/>
      <c r="E94" s="10" t="s">
        <v>110</v>
      </c>
      <c r="F94" s="6"/>
      <c r="G94" s="6">
        <v>176.1</v>
      </c>
      <c r="H94" s="6"/>
      <c r="I94" s="9"/>
      <c r="J94" s="9"/>
      <c r="K94" s="14"/>
      <c r="L94" s="9"/>
      <c r="M94" s="9"/>
      <c r="N94" s="2"/>
      <c r="P94">
        <v>19653</v>
      </c>
    </row>
    <row r="95" spans="1:16" ht="12.75">
      <c r="A95" s="6" t="s">
        <v>114</v>
      </c>
      <c r="B95" s="10"/>
      <c r="C95" s="10"/>
      <c r="D95" s="10"/>
      <c r="E95" s="10" t="s">
        <v>110</v>
      </c>
      <c r="F95" s="6"/>
      <c r="G95" s="6">
        <v>290.4</v>
      </c>
      <c r="H95" s="6"/>
      <c r="I95" s="9"/>
      <c r="J95" s="9"/>
      <c r="K95" s="14"/>
      <c r="L95" s="9"/>
      <c r="M95" s="9"/>
      <c r="N95" s="2"/>
      <c r="P95">
        <v>19654</v>
      </c>
    </row>
    <row r="96" spans="1:16" ht="12.75">
      <c r="A96" s="6" t="s">
        <v>115</v>
      </c>
      <c r="B96" s="10"/>
      <c r="C96" s="10"/>
      <c r="D96" s="10"/>
      <c r="E96" s="10" t="s">
        <v>110</v>
      </c>
      <c r="F96" s="6"/>
      <c r="G96" s="6">
        <v>413.46</v>
      </c>
      <c r="H96" s="6"/>
      <c r="I96" s="9"/>
      <c r="J96" s="9"/>
      <c r="K96" s="14"/>
      <c r="L96" s="9"/>
      <c r="M96" s="9"/>
      <c r="N96" s="2"/>
      <c r="P96">
        <v>19655</v>
      </c>
    </row>
    <row r="97" spans="1:16" ht="12.75">
      <c r="A97" s="6" t="s">
        <v>116</v>
      </c>
      <c r="B97" s="10"/>
      <c r="C97" s="10"/>
      <c r="D97" s="10"/>
      <c r="E97" s="10" t="s">
        <v>110</v>
      </c>
      <c r="F97" s="6"/>
      <c r="G97" s="6">
        <v>305</v>
      </c>
      <c r="H97" s="6"/>
      <c r="I97" s="9"/>
      <c r="J97" s="9"/>
      <c r="K97" s="14"/>
      <c r="L97" s="9"/>
      <c r="M97" s="9"/>
      <c r="N97" s="2"/>
      <c r="P97">
        <v>19657</v>
      </c>
    </row>
    <row r="98" spans="1:14" ht="12.75">
      <c r="A98" s="6" t="s">
        <v>117</v>
      </c>
      <c r="B98" s="10"/>
      <c r="C98" s="10"/>
      <c r="D98" s="10"/>
      <c r="E98" s="10"/>
      <c r="F98" s="6"/>
      <c r="G98" s="6"/>
      <c r="H98" s="6"/>
      <c r="I98" s="9"/>
      <c r="J98" s="9"/>
      <c r="K98" s="14"/>
      <c r="L98" s="9"/>
      <c r="M98" s="9"/>
      <c r="N98" s="2"/>
    </row>
    <row r="99" spans="1:16" ht="12.75">
      <c r="A99" s="6" t="s">
        <v>85</v>
      </c>
      <c r="B99" s="10"/>
      <c r="C99" s="10"/>
      <c r="D99" s="10"/>
      <c r="E99" s="10" t="s">
        <v>110</v>
      </c>
      <c r="F99" s="6"/>
      <c r="G99" s="6">
        <v>426</v>
      </c>
      <c r="H99" s="6"/>
      <c r="I99" s="9"/>
      <c r="J99" s="9"/>
      <c r="K99" s="14"/>
      <c r="L99" s="9"/>
      <c r="M99" s="9"/>
      <c r="N99" s="2"/>
      <c r="P99">
        <v>19670</v>
      </c>
    </row>
    <row r="100" spans="1:14" ht="12.75">
      <c r="A100" s="6" t="s">
        <v>118</v>
      </c>
      <c r="B100" s="10"/>
      <c r="C100" s="10"/>
      <c r="D100" s="10"/>
      <c r="E100" s="10"/>
      <c r="F100" s="6"/>
      <c r="G100" s="6"/>
      <c r="H100" s="6"/>
      <c r="I100" s="9"/>
      <c r="J100" s="9"/>
      <c r="K100" s="14"/>
      <c r="L100" s="9"/>
      <c r="M100" s="9"/>
      <c r="N100" s="2"/>
    </row>
    <row r="101" spans="1:14" ht="12.75">
      <c r="A101" s="6" t="s">
        <v>119</v>
      </c>
      <c r="B101" s="10"/>
      <c r="C101" s="10"/>
      <c r="D101" s="10"/>
      <c r="E101" s="10" t="s">
        <v>110</v>
      </c>
      <c r="F101" s="6"/>
      <c r="G101" s="6">
        <v>500</v>
      </c>
      <c r="H101" s="6"/>
      <c r="I101" s="9"/>
      <c r="J101" s="9"/>
      <c r="K101" s="14"/>
      <c r="L101" s="9"/>
      <c r="M101" s="9"/>
      <c r="N101" s="2"/>
    </row>
    <row r="102" spans="1:16" ht="12.75">
      <c r="A102" s="6" t="s">
        <v>120</v>
      </c>
      <c r="B102" s="10"/>
      <c r="C102" s="10"/>
      <c r="D102" s="10"/>
      <c r="E102" s="10"/>
      <c r="F102" s="6"/>
      <c r="G102" s="6">
        <v>1375</v>
      </c>
      <c r="H102" s="6"/>
      <c r="I102" s="9"/>
      <c r="J102" s="9"/>
      <c r="K102" s="14"/>
      <c r="L102" s="9"/>
      <c r="M102" s="9"/>
      <c r="N102" s="2"/>
      <c r="P102">
        <v>19672</v>
      </c>
    </row>
    <row r="103" spans="1:16" ht="12.75">
      <c r="A103" s="6" t="s">
        <v>121</v>
      </c>
      <c r="B103" s="10"/>
      <c r="C103" s="10"/>
      <c r="D103" s="10"/>
      <c r="E103" s="10" t="s">
        <v>110</v>
      </c>
      <c r="F103" s="6"/>
      <c r="G103" s="6">
        <v>752.15</v>
      </c>
      <c r="H103" s="6"/>
      <c r="I103" s="9"/>
      <c r="J103" s="9"/>
      <c r="K103" s="14"/>
      <c r="L103" s="9"/>
      <c r="M103" s="9"/>
      <c r="N103" s="2"/>
      <c r="P103">
        <v>19676</v>
      </c>
    </row>
    <row r="104" spans="1:14" ht="12.75">
      <c r="A104" s="6" t="s">
        <v>122</v>
      </c>
      <c r="B104" s="10"/>
      <c r="C104" s="10"/>
      <c r="D104" s="10"/>
      <c r="E104" s="10"/>
      <c r="F104" s="6"/>
      <c r="G104" s="6"/>
      <c r="H104" s="6"/>
      <c r="I104" s="9"/>
      <c r="J104" s="9"/>
      <c r="K104" s="14"/>
      <c r="L104" s="9"/>
      <c r="M104" s="9"/>
      <c r="N104" s="2"/>
    </row>
    <row r="105" spans="1:16" ht="12.75">
      <c r="A105" s="6" t="s">
        <v>123</v>
      </c>
      <c r="B105" s="10"/>
      <c r="C105" s="10"/>
      <c r="D105" s="10"/>
      <c r="E105" s="10" t="s">
        <v>110</v>
      </c>
      <c r="F105" s="6"/>
      <c r="G105" s="6">
        <v>1008</v>
      </c>
      <c r="H105" s="6"/>
      <c r="I105" s="9"/>
      <c r="J105" s="9"/>
      <c r="K105" s="14"/>
      <c r="L105" s="9"/>
      <c r="M105" s="9"/>
      <c r="N105" s="2"/>
      <c r="P105">
        <v>19677</v>
      </c>
    </row>
    <row r="106" spans="1:16" ht="12.75">
      <c r="A106" s="6" t="s">
        <v>124</v>
      </c>
      <c r="B106" s="10"/>
      <c r="C106" s="10"/>
      <c r="D106" s="10"/>
      <c r="E106" s="10" t="s">
        <v>110</v>
      </c>
      <c r="F106" s="6"/>
      <c r="G106" s="6">
        <v>5000</v>
      </c>
      <c r="H106" s="6"/>
      <c r="I106" s="9"/>
      <c r="J106" s="9"/>
      <c r="K106" s="16">
        <v>5000</v>
      </c>
      <c r="L106" s="6">
        <v>5000</v>
      </c>
      <c r="M106" s="9"/>
      <c r="N106" s="2"/>
      <c r="P106" t="s">
        <v>125</v>
      </c>
    </row>
    <row r="107" spans="1:14" ht="12.75">
      <c r="A107" s="6" t="s">
        <v>126</v>
      </c>
      <c r="B107" s="10"/>
      <c r="C107" s="10"/>
      <c r="D107" s="10"/>
      <c r="E107" s="10"/>
      <c r="F107" s="6"/>
      <c r="G107" s="6">
        <v>-549.4</v>
      </c>
      <c r="H107" s="6"/>
      <c r="I107" s="9"/>
      <c r="J107" s="9"/>
      <c r="K107" s="14"/>
      <c r="L107" s="9"/>
      <c r="M107" s="9"/>
      <c r="N107" s="2"/>
    </row>
    <row r="108" spans="1:14" ht="12.75">
      <c r="A108" s="6" t="s">
        <v>127</v>
      </c>
      <c r="B108" s="10"/>
      <c r="C108" s="10"/>
      <c r="D108" s="10"/>
      <c r="E108" s="10"/>
      <c r="F108" s="6"/>
      <c r="G108" s="6">
        <v>-44</v>
      </c>
      <c r="H108" s="6"/>
      <c r="I108" s="9"/>
      <c r="J108" s="9"/>
      <c r="K108" s="14"/>
      <c r="L108" s="9"/>
      <c r="M108" s="9"/>
      <c r="N108" s="2"/>
    </row>
    <row r="109" spans="1:14" ht="12.75">
      <c r="A109" s="6" t="s">
        <v>128</v>
      </c>
      <c r="B109" s="10"/>
      <c r="C109" s="10"/>
      <c r="D109" s="10"/>
      <c r="E109" s="10"/>
      <c r="F109" s="6"/>
      <c r="G109" s="6">
        <v>-1000</v>
      </c>
      <c r="H109" s="6"/>
      <c r="I109" s="9"/>
      <c r="J109" s="9"/>
      <c r="K109" s="14"/>
      <c r="L109" s="9"/>
      <c r="M109" s="9"/>
      <c r="N109" s="2"/>
    </row>
    <row r="110" spans="1:14" ht="13.5" thickBot="1">
      <c r="A110" s="3"/>
      <c r="B110" s="1"/>
      <c r="C110" s="1"/>
      <c r="D110" s="1"/>
      <c r="E110" s="1"/>
      <c r="F110" s="8">
        <f>SUM(F7:F63)</f>
        <v>123097.26</v>
      </c>
      <c r="G110" s="8">
        <f>SUM(G8:G109)</f>
        <v>65662.31</v>
      </c>
      <c r="H110" s="8">
        <f>SUM(H7:H90)</f>
        <v>44214.95</v>
      </c>
      <c r="I110" s="8">
        <f>F110-G110-H110</f>
        <v>13220</v>
      </c>
      <c r="J110" s="8"/>
      <c r="K110" s="17">
        <f>SUM(K10:K74)</f>
        <v>15039.11</v>
      </c>
      <c r="L110" s="8">
        <f>SUM(L10:L74)</f>
        <v>12560</v>
      </c>
      <c r="M110" s="8">
        <f>SUM(M10:M74)</f>
        <v>10860</v>
      </c>
      <c r="N110" s="18"/>
    </row>
    <row r="111" spans="1:14" ht="13.5" thickTop="1">
      <c r="A111" s="3"/>
      <c r="B111" s="1"/>
      <c r="C111" s="1"/>
      <c r="D111" s="1"/>
      <c r="E111" s="1"/>
      <c r="F111" s="9"/>
      <c r="G111" s="9"/>
      <c r="H111" s="9"/>
      <c r="I111" s="9"/>
      <c r="J111" s="9"/>
      <c r="K111" s="14"/>
      <c r="L111" s="9"/>
      <c r="M111" s="9"/>
      <c r="N111" s="2"/>
    </row>
    <row r="112" spans="1:14" ht="18">
      <c r="A112" s="19" t="s">
        <v>129</v>
      </c>
      <c r="B112" s="19"/>
      <c r="C112" s="19"/>
      <c r="D112" s="19"/>
      <c r="E112" s="19"/>
      <c r="F112" s="19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10"/>
      <c r="B113" s="10"/>
      <c r="C113" s="1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10"/>
      <c r="B114" s="10"/>
      <c r="C114" s="10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10"/>
      <c r="B115" s="10"/>
      <c r="C115" s="10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2"/>
    </row>
    <row r="146" spans="1:14" ht="12.7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2"/>
    </row>
    <row r="147" spans="1:14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9"/>
      <c r="G176" s="9"/>
      <c r="H176" s="9"/>
      <c r="I176" s="9"/>
      <c r="J176" s="9"/>
      <c r="K176" s="9"/>
      <c r="L176" s="9"/>
      <c r="M176" s="9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0"/>
      <c r="B178" s="20"/>
      <c r="C178" s="20"/>
      <c r="D178" s="20"/>
      <c r="E178" s="20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2"/>
    </row>
    <row r="188" spans="1:14" ht="12.7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1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12"/>
      <c r="B213" s="12"/>
      <c r="C213" s="12"/>
      <c r="D213" s="12"/>
      <c r="E213" s="12"/>
      <c r="F213" s="12"/>
      <c r="G213" s="12"/>
      <c r="H213" s="2"/>
      <c r="I213" s="2"/>
      <c r="J213" s="2"/>
      <c r="K213" s="2"/>
      <c r="L213" s="2"/>
      <c r="M213" s="2"/>
      <c r="N213" s="2"/>
    </row>
    <row r="214" spans="1:14" ht="12.75">
      <c r="A214" s="12"/>
      <c r="B214" s="12"/>
      <c r="C214" s="12"/>
      <c r="D214" s="12"/>
      <c r="E214" s="12"/>
      <c r="F214" s="12"/>
      <c r="G214" s="12"/>
      <c r="H214" s="2"/>
      <c r="I214" s="2"/>
      <c r="J214" s="2"/>
      <c r="K214" s="2"/>
      <c r="L214" s="2"/>
      <c r="M214" s="2"/>
      <c r="N214" s="2"/>
    </row>
    <row r="215" spans="1:14" ht="12.75">
      <c r="A215" s="12"/>
      <c r="B215" s="13"/>
      <c r="C215" s="13"/>
      <c r="D215" s="13"/>
      <c r="E215" s="13"/>
      <c r="F215" s="13"/>
      <c r="G215" s="12"/>
      <c r="H215" s="2"/>
      <c r="I215" s="2"/>
      <c r="J215" s="2"/>
      <c r="K215" s="2"/>
      <c r="L215" s="2"/>
      <c r="M215" s="2"/>
      <c r="N215" s="2"/>
    </row>
    <row r="216" spans="1:14" ht="12.75">
      <c r="A216" s="12"/>
      <c r="B216" s="12"/>
      <c r="C216" s="12"/>
      <c r="D216" s="13"/>
      <c r="E216" s="13"/>
      <c r="F216" s="13"/>
      <c r="G216" s="12"/>
      <c r="H216" s="2"/>
      <c r="I216" s="2"/>
      <c r="J216" s="2"/>
      <c r="K216" s="2"/>
      <c r="L216" s="2"/>
      <c r="M216" s="2"/>
      <c r="N216" s="2"/>
    </row>
    <row r="217" spans="1:14" ht="12.75">
      <c r="A217" s="12"/>
      <c r="B217" s="12"/>
      <c r="C217" s="12"/>
      <c r="D217" s="13"/>
      <c r="E217" s="13"/>
      <c r="F217" s="13"/>
      <c r="G217" s="12"/>
      <c r="H217" s="2"/>
      <c r="I217" s="2"/>
      <c r="J217" s="2"/>
      <c r="K217" s="2"/>
      <c r="L217" s="2"/>
      <c r="M217" s="2"/>
      <c r="N217" s="2"/>
    </row>
    <row r="218" spans="1:14" ht="12.75">
      <c r="A218" s="12"/>
      <c r="B218" s="12"/>
      <c r="C218" s="12"/>
      <c r="D218" s="13"/>
      <c r="E218" s="12"/>
      <c r="F218" s="13"/>
      <c r="G218" s="12"/>
      <c r="H218" s="2"/>
      <c r="I218" s="2"/>
      <c r="J218" s="2"/>
      <c r="K218" s="2"/>
      <c r="L218" s="2"/>
      <c r="M218" s="2"/>
      <c r="N218" s="2"/>
    </row>
    <row r="219" spans="1:14" ht="12.75">
      <c r="A219" s="12"/>
      <c r="B219" s="12"/>
      <c r="C219" s="12"/>
      <c r="D219" s="13"/>
      <c r="E219" s="12"/>
      <c r="F219" s="13"/>
      <c r="G219" s="12"/>
      <c r="H219" s="2"/>
      <c r="I219" s="2"/>
      <c r="J219" s="2"/>
      <c r="K219" s="2"/>
      <c r="L219" s="2"/>
      <c r="M219" s="2"/>
      <c r="N219" s="2"/>
    </row>
    <row r="220" spans="1:14" ht="12.75">
      <c r="A220" s="12"/>
      <c r="B220" s="12"/>
      <c r="C220" s="12"/>
      <c r="D220" s="13"/>
      <c r="E220" s="12"/>
      <c r="F220" s="13"/>
      <c r="G220" s="12"/>
      <c r="H220" s="2"/>
      <c r="I220" s="2"/>
      <c r="J220" s="2"/>
      <c r="K220" s="2"/>
      <c r="L220" s="2"/>
      <c r="M220" s="2"/>
      <c r="N220" s="2"/>
    </row>
    <row r="221" spans="1:14" ht="12.75">
      <c r="A221" s="12"/>
      <c r="B221" s="12"/>
      <c r="C221" s="12"/>
      <c r="D221" s="13"/>
      <c r="E221" s="12"/>
      <c r="F221" s="13"/>
      <c r="G221" s="12"/>
      <c r="H221" s="2"/>
      <c r="I221" s="2"/>
      <c r="J221" s="2"/>
      <c r="K221" s="2"/>
      <c r="L221" s="2"/>
      <c r="M221" s="2"/>
      <c r="N221" s="2"/>
    </row>
    <row r="222" spans="1:14" ht="12.75">
      <c r="A222" s="12"/>
      <c r="B222" s="12"/>
      <c r="C222" s="12"/>
      <c r="D222" s="13"/>
      <c r="E222" s="12"/>
      <c r="F222" s="13"/>
      <c r="G222" s="12"/>
      <c r="H222" s="2"/>
      <c r="I222" s="2"/>
      <c r="J222" s="2"/>
      <c r="K222" s="2"/>
      <c r="L222" s="2"/>
      <c r="M222" s="2"/>
      <c r="N222" s="2"/>
    </row>
    <row r="223" spans="1:14" ht="12.7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4"/>
      <c r="L223" s="1"/>
      <c r="M223" s="1"/>
      <c r="N223" s="2"/>
    </row>
    <row r="224" spans="1:14" ht="12.7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2"/>
    </row>
    <row r="225" spans="1:14" ht="12.75">
      <c r="A225" s="12"/>
      <c r="B225" s="12"/>
      <c r="C225" s="12"/>
      <c r="D225" s="13"/>
      <c r="E225" s="12"/>
      <c r="F225" s="13"/>
      <c r="G225" s="1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8">
      <c r="A258" s="19"/>
      <c r="B258" s="19"/>
      <c r="C258" s="19"/>
      <c r="D258" s="19"/>
      <c r="E258" s="19"/>
      <c r="F258" s="2"/>
      <c r="G258" s="2"/>
      <c r="H258" s="2"/>
      <c r="I258" s="2"/>
      <c r="J258" s="2"/>
      <c r="K258" s="2"/>
      <c r="L258" s="2"/>
      <c r="M258" s="2"/>
      <c r="N258" s="2"/>
    </row>
    <row r="260" spans="1:5" ht="18">
      <c r="A260" s="22"/>
      <c r="B260" s="22"/>
      <c r="C260" s="22"/>
      <c r="D260" s="22"/>
      <c r="E260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G116" sqref="G116"/>
    </sheetView>
  </sheetViews>
  <sheetFormatPr defaultColWidth="9.140625" defaultRowHeight="12.75"/>
  <cols>
    <col min="9" max="9" width="12.57421875" style="0" customWidth="1"/>
  </cols>
  <sheetData>
    <row r="1" spans="1:8" ht="12.75">
      <c r="A1" s="23" t="s">
        <v>130</v>
      </c>
      <c r="B1" s="23"/>
      <c r="C1" s="23"/>
      <c r="D1" s="23"/>
      <c r="E1" s="23"/>
      <c r="F1" s="23"/>
      <c r="G1" s="23"/>
      <c r="H1" s="23" t="s">
        <v>131</v>
      </c>
    </row>
    <row r="2" spans="1:8" ht="12.75">
      <c r="A2" s="23" t="s">
        <v>132</v>
      </c>
      <c r="B2" s="23"/>
      <c r="C2" s="23"/>
      <c r="D2" s="23"/>
      <c r="E2" s="23"/>
      <c r="F2" s="23"/>
      <c r="G2" s="23"/>
      <c r="H2" s="23" t="s">
        <v>133</v>
      </c>
    </row>
    <row r="4" spans="1:11" ht="12.75">
      <c r="A4" s="1"/>
      <c r="B4" s="1"/>
      <c r="C4" s="1"/>
      <c r="E4" s="1"/>
      <c r="F4" s="1"/>
      <c r="G4" s="24"/>
      <c r="H4" s="24" t="s">
        <v>3</v>
      </c>
      <c r="I4" s="24" t="s">
        <v>4</v>
      </c>
      <c r="J4" s="24"/>
      <c r="K4" s="4"/>
    </row>
    <row r="5" spans="5:14" ht="12.75">
      <c r="E5" s="1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/>
      <c r="K5" s="1" t="s">
        <v>134</v>
      </c>
      <c r="N5" s="23" t="s">
        <v>15</v>
      </c>
    </row>
    <row r="6" spans="5:11" ht="12.75">
      <c r="E6" s="1"/>
      <c r="F6" s="24"/>
      <c r="G6" s="24"/>
      <c r="H6" s="24"/>
      <c r="I6" s="24"/>
      <c r="J6" s="24"/>
      <c r="K6" s="1"/>
    </row>
    <row r="7" spans="1:6" ht="12.75">
      <c r="A7" t="s">
        <v>135</v>
      </c>
      <c r="F7">
        <v>4615</v>
      </c>
    </row>
    <row r="8" spans="1:9" ht="12.75">
      <c r="A8" t="s">
        <v>136</v>
      </c>
      <c r="F8" s="2">
        <v>5005</v>
      </c>
      <c r="G8" s="2"/>
      <c r="H8" s="2"/>
      <c r="I8" s="2"/>
    </row>
    <row r="9" spans="6:9" ht="12.75">
      <c r="F9" s="2"/>
      <c r="G9" s="2"/>
      <c r="H9" s="2"/>
      <c r="I9" s="2"/>
    </row>
    <row r="10" spans="1:14" ht="12.75">
      <c r="A10" t="s">
        <v>137</v>
      </c>
      <c r="E10" t="s">
        <v>64</v>
      </c>
      <c r="F10" s="2"/>
      <c r="G10" s="2">
        <v>100</v>
      </c>
      <c r="H10" s="2"/>
      <c r="I10" s="2"/>
      <c r="K10" t="s">
        <v>138</v>
      </c>
      <c r="N10">
        <v>16330</v>
      </c>
    </row>
    <row r="11" spans="1:14" ht="12.75">
      <c r="A11" t="s">
        <v>139</v>
      </c>
      <c r="E11" t="s">
        <v>64</v>
      </c>
      <c r="F11" s="2"/>
      <c r="G11" s="2">
        <v>300</v>
      </c>
      <c r="H11" s="2"/>
      <c r="I11" s="2"/>
      <c r="K11" t="s">
        <v>140</v>
      </c>
      <c r="N11">
        <v>16331</v>
      </c>
    </row>
    <row r="12" spans="1:14" ht="12.75">
      <c r="A12" t="s">
        <v>141</v>
      </c>
      <c r="E12" t="s">
        <v>64</v>
      </c>
      <c r="F12" s="2"/>
      <c r="G12" s="2">
        <v>500</v>
      </c>
      <c r="H12" s="2"/>
      <c r="I12" s="2"/>
      <c r="K12" t="s">
        <v>142</v>
      </c>
      <c r="N12">
        <v>16350</v>
      </c>
    </row>
    <row r="13" spans="1:14" ht="12.75">
      <c r="A13" t="s">
        <v>143</v>
      </c>
      <c r="E13" t="s">
        <v>64</v>
      </c>
      <c r="G13">
        <v>495.52</v>
      </c>
      <c r="K13" t="s">
        <v>144</v>
      </c>
      <c r="N13">
        <v>15890</v>
      </c>
    </row>
    <row r="14" ht="12.75">
      <c r="A14" s="2" t="s">
        <v>145</v>
      </c>
    </row>
    <row r="15" spans="1:14" ht="12.75">
      <c r="A15" s="2" t="s">
        <v>146</v>
      </c>
      <c r="E15" t="s">
        <v>64</v>
      </c>
      <c r="G15" s="2">
        <v>500</v>
      </c>
      <c r="K15" t="s">
        <v>147</v>
      </c>
      <c r="N15">
        <v>16390</v>
      </c>
    </row>
    <row r="16" spans="1:14" ht="12.75">
      <c r="A16" s="2" t="s">
        <v>65</v>
      </c>
      <c r="E16" t="s">
        <v>64</v>
      </c>
      <c r="G16" s="2">
        <v>400</v>
      </c>
      <c r="K16" t="s">
        <v>148</v>
      </c>
      <c r="N16">
        <v>16391</v>
      </c>
    </row>
    <row r="17" ht="12.75">
      <c r="A17" s="2" t="s">
        <v>149</v>
      </c>
    </row>
    <row r="18" spans="1:14" ht="12.75">
      <c r="A18" s="6" t="s">
        <v>67</v>
      </c>
      <c r="B18" s="10"/>
      <c r="C18" s="10"/>
      <c r="D18" s="10"/>
      <c r="E18" s="10" t="s">
        <v>64</v>
      </c>
      <c r="F18" s="6"/>
      <c r="G18" s="6">
        <v>420.1</v>
      </c>
      <c r="K18" t="s">
        <v>138</v>
      </c>
      <c r="N18">
        <v>16410</v>
      </c>
    </row>
    <row r="19" spans="1:7" ht="12.75">
      <c r="A19" s="6" t="s">
        <v>150</v>
      </c>
      <c r="B19" s="10"/>
      <c r="C19" s="10"/>
      <c r="D19" s="10"/>
      <c r="E19" s="10"/>
      <c r="F19" s="6"/>
      <c r="G19" s="6"/>
    </row>
    <row r="20" spans="1:14" ht="12.75">
      <c r="A20" s="6" t="s">
        <v>69</v>
      </c>
      <c r="B20" s="10"/>
      <c r="C20" s="10"/>
      <c r="D20" s="10"/>
      <c r="E20" s="10" t="s">
        <v>64</v>
      </c>
      <c r="F20" s="6"/>
      <c r="G20" s="6">
        <v>433.34</v>
      </c>
      <c r="K20" t="s">
        <v>151</v>
      </c>
      <c r="N20">
        <v>16411</v>
      </c>
    </row>
    <row r="21" spans="1:7" ht="12.75">
      <c r="A21" s="6" t="s">
        <v>152</v>
      </c>
      <c r="B21" s="10"/>
      <c r="C21" s="10"/>
      <c r="D21" s="10"/>
      <c r="E21" s="10"/>
      <c r="F21" s="6"/>
      <c r="G21" s="6"/>
    </row>
    <row r="22" spans="1:14" ht="12.75">
      <c r="A22" s="6" t="s">
        <v>153</v>
      </c>
      <c r="B22" s="10"/>
      <c r="C22" s="10"/>
      <c r="D22" s="10"/>
      <c r="E22" s="10" t="s">
        <v>64</v>
      </c>
      <c r="F22" s="6"/>
      <c r="G22" s="6">
        <v>250</v>
      </c>
      <c r="K22" t="s">
        <v>138</v>
      </c>
      <c r="N22">
        <v>16510</v>
      </c>
    </row>
    <row r="23" spans="1:7" ht="12.75">
      <c r="A23" s="6" t="s">
        <v>99</v>
      </c>
      <c r="B23" s="10"/>
      <c r="C23" s="10"/>
      <c r="D23" s="10"/>
      <c r="E23" s="10"/>
      <c r="F23" s="6"/>
      <c r="G23" s="6"/>
    </row>
    <row r="24" spans="1:14" ht="12.75">
      <c r="A24" s="6" t="s">
        <v>137</v>
      </c>
      <c r="B24" s="10"/>
      <c r="C24" s="10"/>
      <c r="D24" s="10"/>
      <c r="E24" s="10" t="s">
        <v>78</v>
      </c>
      <c r="F24" s="6"/>
      <c r="G24" s="6">
        <v>90.6</v>
      </c>
      <c r="K24" t="s">
        <v>154</v>
      </c>
      <c r="N24">
        <v>17793</v>
      </c>
    </row>
    <row r="25" spans="1:14" ht="12.75">
      <c r="A25" s="6" t="s">
        <v>155</v>
      </c>
      <c r="B25" s="10"/>
      <c r="C25" s="10"/>
      <c r="D25" s="10"/>
      <c r="E25" s="10" t="s">
        <v>78</v>
      </c>
      <c r="F25" s="6"/>
      <c r="G25" s="6">
        <v>150</v>
      </c>
      <c r="K25" t="s">
        <v>138</v>
      </c>
      <c r="N25">
        <v>17791</v>
      </c>
    </row>
    <row r="26" spans="1:14" ht="12.75">
      <c r="A26" s="6" t="s">
        <v>156</v>
      </c>
      <c r="B26" s="10"/>
      <c r="C26" s="10"/>
      <c r="D26" s="10"/>
      <c r="E26" s="10" t="s">
        <v>96</v>
      </c>
      <c r="F26" s="6"/>
      <c r="G26" s="6">
        <v>500</v>
      </c>
      <c r="K26" t="s">
        <v>157</v>
      </c>
      <c r="N26">
        <v>18790</v>
      </c>
    </row>
    <row r="27" spans="1:7" ht="12.75">
      <c r="A27" s="6" t="s">
        <v>158</v>
      </c>
      <c r="B27" s="10"/>
      <c r="C27" s="10"/>
      <c r="D27" s="10"/>
      <c r="E27" s="10"/>
      <c r="F27" s="6"/>
      <c r="G27" s="6"/>
    </row>
    <row r="28" spans="1:7" ht="12.75">
      <c r="A28" s="6"/>
      <c r="B28" s="10"/>
      <c r="C28" s="10"/>
      <c r="D28" s="10"/>
      <c r="E28" s="10"/>
      <c r="F28" s="6"/>
      <c r="G28" s="6"/>
    </row>
    <row r="29" spans="6:9" ht="13.5" thickBot="1">
      <c r="F29" s="8">
        <f>SUM(F7:F23)</f>
        <v>9620</v>
      </c>
      <c r="G29" s="8">
        <f>SUM(G8:G23)</f>
        <v>3398.96</v>
      </c>
      <c r="H29" s="8"/>
      <c r="I29" s="8">
        <f>F29-G29</f>
        <v>6221.04</v>
      </c>
    </row>
    <row r="30" ht="13.5" thickTop="1"/>
    <row r="31" spans="1:6" ht="18">
      <c r="A31" s="22" t="s">
        <v>159</v>
      </c>
      <c r="B31" s="22"/>
      <c r="C31" s="22"/>
      <c r="D31" s="22"/>
      <c r="E31" s="22"/>
      <c r="F31" s="2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workbookViewId="0" topLeftCell="A1">
      <selection activeCell="G116" sqref="G116"/>
    </sheetView>
  </sheetViews>
  <sheetFormatPr defaultColWidth="9.140625" defaultRowHeight="12.75"/>
  <cols>
    <col min="9" max="9" width="11.28125" style="0" customWidth="1"/>
    <col min="13" max="13" width="10.8515625" style="0" customWidth="1"/>
  </cols>
  <sheetData>
    <row r="1" spans="1:7" ht="12.75">
      <c r="A1" s="23" t="s">
        <v>160</v>
      </c>
      <c r="B1" s="23"/>
      <c r="C1" s="23"/>
      <c r="D1" s="23"/>
      <c r="E1" s="23"/>
      <c r="F1" s="23"/>
      <c r="G1" s="23" t="s">
        <v>161</v>
      </c>
    </row>
    <row r="2" spans="1:7" ht="12.75">
      <c r="A2" s="23" t="s">
        <v>132</v>
      </c>
      <c r="B2" s="23"/>
      <c r="C2" s="23"/>
      <c r="D2" s="23"/>
      <c r="E2" s="23"/>
      <c r="F2" s="23"/>
      <c r="G2" s="23"/>
    </row>
    <row r="3" spans="1:5" ht="12.75">
      <c r="A3" s="23" t="s">
        <v>162</v>
      </c>
      <c r="B3" s="23"/>
      <c r="C3" s="23"/>
      <c r="D3" s="23"/>
      <c r="E3" s="23"/>
    </row>
    <row r="4" spans="1:11" ht="12.75">
      <c r="A4" s="1" t="s">
        <v>163</v>
      </c>
      <c r="B4" s="1"/>
      <c r="C4" s="1"/>
      <c r="E4" s="1"/>
      <c r="F4" s="1"/>
      <c r="G4" s="24"/>
      <c r="H4" s="24" t="s">
        <v>3</v>
      </c>
      <c r="I4" s="24" t="s">
        <v>4</v>
      </c>
      <c r="J4" s="24"/>
      <c r="K4" s="4"/>
    </row>
    <row r="5" spans="5:14" ht="12.75">
      <c r="E5" s="1" t="s">
        <v>7</v>
      </c>
      <c r="F5" s="1" t="s">
        <v>8</v>
      </c>
      <c r="G5" s="24" t="s">
        <v>9</v>
      </c>
      <c r="H5" s="24" t="s">
        <v>10</v>
      </c>
      <c r="I5" s="24" t="s">
        <v>11</v>
      </c>
      <c r="J5" s="24"/>
      <c r="K5" s="1" t="s">
        <v>134</v>
      </c>
      <c r="N5" s="23" t="s">
        <v>15</v>
      </c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 t="s">
        <v>136</v>
      </c>
      <c r="B7" s="2"/>
      <c r="C7" s="2"/>
      <c r="D7" s="2"/>
      <c r="E7" s="2"/>
      <c r="F7" s="7">
        <v>11375</v>
      </c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ht="12.75">
      <c r="A9" t="s">
        <v>164</v>
      </c>
      <c r="E9" t="s">
        <v>64</v>
      </c>
      <c r="F9" t="s">
        <v>165</v>
      </c>
      <c r="G9">
        <v>674.45</v>
      </c>
      <c r="K9" t="s">
        <v>166</v>
      </c>
      <c r="N9">
        <v>16351</v>
      </c>
    </row>
    <row r="10" spans="1:14" ht="12.75">
      <c r="A10" t="s">
        <v>143</v>
      </c>
      <c r="E10" t="s">
        <v>64</v>
      </c>
      <c r="F10" t="s">
        <v>165</v>
      </c>
      <c r="G10">
        <v>495.52</v>
      </c>
      <c r="K10" t="s">
        <v>144</v>
      </c>
      <c r="N10">
        <v>158920</v>
      </c>
    </row>
    <row r="11" ht="12.75">
      <c r="A11" s="2" t="s">
        <v>167</v>
      </c>
    </row>
    <row r="12" spans="1:14" ht="12.75">
      <c r="A12" s="2" t="s">
        <v>65</v>
      </c>
      <c r="E12" t="s">
        <v>64</v>
      </c>
      <c r="F12" t="s">
        <v>165</v>
      </c>
      <c r="G12" s="2">
        <v>400</v>
      </c>
      <c r="K12" t="s">
        <v>148</v>
      </c>
      <c r="N12">
        <v>16391</v>
      </c>
    </row>
    <row r="13" ht="12.75">
      <c r="A13" s="2" t="s">
        <v>168</v>
      </c>
    </row>
    <row r="14" spans="1:14" ht="12.75">
      <c r="A14" s="6" t="s">
        <v>67</v>
      </c>
      <c r="B14" s="10"/>
      <c r="C14" s="10"/>
      <c r="D14" s="10"/>
      <c r="E14" s="10" t="s">
        <v>64</v>
      </c>
      <c r="F14" t="s">
        <v>165</v>
      </c>
      <c r="G14" s="6">
        <v>420</v>
      </c>
      <c r="K14" t="s">
        <v>138</v>
      </c>
      <c r="N14">
        <v>16410</v>
      </c>
    </row>
    <row r="15" spans="1:7" ht="12.75">
      <c r="A15" s="6" t="s">
        <v>169</v>
      </c>
      <c r="B15" s="10"/>
      <c r="C15" s="10"/>
      <c r="D15" s="10"/>
      <c r="E15" s="10"/>
      <c r="F15" s="6"/>
      <c r="G15" s="6"/>
    </row>
    <row r="16" spans="1:14" ht="12.75">
      <c r="A16" s="6" t="s">
        <v>69</v>
      </c>
      <c r="B16" s="10"/>
      <c r="C16" s="10"/>
      <c r="D16" s="10"/>
      <c r="E16" s="10" t="s">
        <v>64</v>
      </c>
      <c r="F16" t="s">
        <v>165</v>
      </c>
      <c r="G16" s="6">
        <v>433.33</v>
      </c>
      <c r="K16" t="s">
        <v>151</v>
      </c>
      <c r="N16">
        <v>16411</v>
      </c>
    </row>
    <row r="17" spans="1:7" ht="12.75">
      <c r="A17" s="6" t="s">
        <v>170</v>
      </c>
      <c r="B17" s="10"/>
      <c r="C17" s="10"/>
      <c r="D17" s="10"/>
      <c r="E17" s="10"/>
      <c r="F17" s="6"/>
      <c r="G17" s="6"/>
    </row>
    <row r="18" spans="1:14" ht="12.75">
      <c r="A18" s="6" t="s">
        <v>71</v>
      </c>
      <c r="B18" s="10"/>
      <c r="C18" s="10"/>
      <c r="D18" s="10"/>
      <c r="E18" s="10" t="s">
        <v>64</v>
      </c>
      <c r="F18" t="s">
        <v>165</v>
      </c>
      <c r="G18" s="6">
        <v>997</v>
      </c>
      <c r="K18" t="s">
        <v>171</v>
      </c>
      <c r="N18">
        <v>16430</v>
      </c>
    </row>
    <row r="19" spans="1:7" ht="12.75">
      <c r="A19" s="6" t="s">
        <v>172</v>
      </c>
      <c r="B19" s="10"/>
      <c r="C19" s="10"/>
      <c r="D19" s="10"/>
      <c r="E19" s="10"/>
      <c r="F19" s="6"/>
      <c r="G19" s="6"/>
    </row>
    <row r="20" spans="1:14" ht="12.75">
      <c r="A20" s="6" t="s">
        <v>153</v>
      </c>
      <c r="B20" s="10"/>
      <c r="C20" s="10"/>
      <c r="D20" s="10"/>
      <c r="E20" s="10" t="s">
        <v>64</v>
      </c>
      <c r="F20" t="s">
        <v>165</v>
      </c>
      <c r="G20" s="6">
        <v>500</v>
      </c>
      <c r="K20" t="s">
        <v>138</v>
      </c>
      <c r="N20">
        <v>16510</v>
      </c>
    </row>
    <row r="21" spans="1:7" ht="12.75">
      <c r="A21" s="6" t="s">
        <v>173</v>
      </c>
      <c r="B21" s="10"/>
      <c r="C21" s="10"/>
      <c r="D21" s="10"/>
      <c r="E21" s="10"/>
      <c r="F21" s="6"/>
      <c r="G21" s="6"/>
    </row>
    <row r="22" spans="1:14" ht="12.75">
      <c r="A22" s="6" t="s">
        <v>77</v>
      </c>
      <c r="B22" s="10"/>
      <c r="C22" s="10"/>
      <c r="D22" s="10"/>
      <c r="E22" s="10" t="s">
        <v>174</v>
      </c>
      <c r="F22" t="s">
        <v>165</v>
      </c>
      <c r="G22" s="6">
        <v>242.93</v>
      </c>
      <c r="K22" t="s">
        <v>175</v>
      </c>
      <c r="N22">
        <v>16412</v>
      </c>
    </row>
    <row r="23" spans="1:7" ht="12.75">
      <c r="A23" s="6" t="s">
        <v>176</v>
      </c>
      <c r="B23" s="10"/>
      <c r="C23" s="10"/>
      <c r="D23" s="10"/>
      <c r="E23" s="10"/>
      <c r="F23" s="6"/>
      <c r="G23" s="6"/>
    </row>
    <row r="24" spans="1:14" ht="12.75">
      <c r="A24" s="6" t="s">
        <v>81</v>
      </c>
      <c r="B24" s="10"/>
      <c r="C24" s="10"/>
      <c r="D24" s="10"/>
      <c r="E24" s="10" t="s">
        <v>78</v>
      </c>
      <c r="F24" t="s">
        <v>165</v>
      </c>
      <c r="G24" s="6">
        <v>287.73</v>
      </c>
      <c r="K24" t="s">
        <v>177</v>
      </c>
      <c r="N24">
        <v>17838</v>
      </c>
    </row>
    <row r="25" spans="1:14" ht="12.75">
      <c r="A25" s="6" t="s">
        <v>87</v>
      </c>
      <c r="B25" s="10"/>
      <c r="C25" s="10"/>
      <c r="D25" s="10"/>
      <c r="E25" s="10" t="s">
        <v>78</v>
      </c>
      <c r="F25" t="s">
        <v>165</v>
      </c>
      <c r="G25" s="6">
        <v>1800</v>
      </c>
      <c r="K25" t="s">
        <v>178</v>
      </c>
      <c r="N25">
        <v>17830</v>
      </c>
    </row>
    <row r="26" spans="1:7" ht="12.75">
      <c r="A26" s="6" t="s">
        <v>179</v>
      </c>
      <c r="B26" s="10"/>
      <c r="C26" s="10"/>
      <c r="D26" s="10"/>
      <c r="E26" s="10"/>
      <c r="F26" s="6"/>
      <c r="G26" s="6"/>
    </row>
    <row r="27" spans="1:14" ht="12.75">
      <c r="A27" s="6" t="s">
        <v>180</v>
      </c>
      <c r="B27" s="10"/>
      <c r="C27" s="10"/>
      <c r="D27" s="10"/>
      <c r="E27" s="10" t="s">
        <v>96</v>
      </c>
      <c r="F27" s="6" t="s">
        <v>181</v>
      </c>
      <c r="G27" s="6">
        <v>193.25</v>
      </c>
      <c r="K27" t="s">
        <v>182</v>
      </c>
      <c r="N27">
        <v>18690</v>
      </c>
    </row>
    <row r="28" spans="1:14" ht="12.75">
      <c r="A28" s="6" t="s">
        <v>183</v>
      </c>
      <c r="B28" s="10"/>
      <c r="C28" s="10"/>
      <c r="D28" s="10"/>
      <c r="E28" s="10" t="s">
        <v>96</v>
      </c>
      <c r="F28" s="6" t="s">
        <v>181</v>
      </c>
      <c r="G28" s="6">
        <v>500</v>
      </c>
      <c r="K28" t="s">
        <v>184</v>
      </c>
      <c r="N28">
        <v>18770</v>
      </c>
    </row>
    <row r="29" spans="1:7" ht="12.75">
      <c r="A29" s="6" t="s">
        <v>185</v>
      </c>
      <c r="B29" s="10"/>
      <c r="C29" s="10"/>
      <c r="D29" s="10"/>
      <c r="E29" s="10"/>
      <c r="F29" s="6"/>
      <c r="G29" s="6"/>
    </row>
    <row r="30" spans="1:14" ht="12.75">
      <c r="A30" s="6" t="s">
        <v>102</v>
      </c>
      <c r="B30" s="10"/>
      <c r="C30" s="10"/>
      <c r="D30" s="10"/>
      <c r="E30" s="10" t="s">
        <v>96</v>
      </c>
      <c r="F30" s="6" t="s">
        <v>181</v>
      </c>
      <c r="G30" s="6">
        <v>500</v>
      </c>
      <c r="K30" t="s">
        <v>186</v>
      </c>
      <c r="N30">
        <v>18791</v>
      </c>
    </row>
    <row r="31" spans="1:7" ht="12.75">
      <c r="A31" s="6" t="s">
        <v>185</v>
      </c>
      <c r="B31" s="10"/>
      <c r="C31" s="10"/>
      <c r="D31" s="10"/>
      <c r="E31" s="10"/>
      <c r="F31" s="6"/>
      <c r="G31" s="6"/>
    </row>
    <row r="32" spans="1:14" ht="12.75">
      <c r="A32" s="6" t="s">
        <v>187</v>
      </c>
      <c r="B32" s="10"/>
      <c r="C32" s="10"/>
      <c r="D32" s="10"/>
      <c r="E32" s="10" t="s">
        <v>110</v>
      </c>
      <c r="F32" s="6"/>
      <c r="G32" s="6">
        <v>49.28</v>
      </c>
      <c r="K32" t="s">
        <v>188</v>
      </c>
      <c r="N32">
        <v>19651</v>
      </c>
    </row>
    <row r="33" spans="1:7" ht="12.75">
      <c r="A33" s="6" t="s">
        <v>189</v>
      </c>
      <c r="B33" s="10"/>
      <c r="C33" s="10"/>
      <c r="D33" s="10"/>
      <c r="E33" s="10"/>
      <c r="F33" s="6"/>
      <c r="G33" s="6"/>
    </row>
    <row r="34" spans="1:14" ht="12.75">
      <c r="A34" s="6" t="s">
        <v>190</v>
      </c>
      <c r="B34" s="10"/>
      <c r="C34" s="10"/>
      <c r="D34" s="10"/>
      <c r="E34" s="10" t="s">
        <v>110</v>
      </c>
      <c r="F34" s="6"/>
      <c r="G34" s="6">
        <v>305</v>
      </c>
      <c r="K34" t="s">
        <v>191</v>
      </c>
      <c r="N34">
        <v>19657</v>
      </c>
    </row>
    <row r="35" spans="1:7" ht="12.75">
      <c r="A35" s="6" t="s">
        <v>192</v>
      </c>
      <c r="B35" s="10"/>
      <c r="C35" s="10"/>
      <c r="D35" s="10"/>
      <c r="E35" s="10"/>
      <c r="F35" s="6"/>
      <c r="G35" s="6"/>
    </row>
    <row r="36" spans="1:14" ht="12.75">
      <c r="A36" s="6" t="s">
        <v>85</v>
      </c>
      <c r="B36" s="10"/>
      <c r="C36" s="10"/>
      <c r="D36" s="10"/>
      <c r="E36" s="10" t="s">
        <v>110</v>
      </c>
      <c r="F36" s="6"/>
      <c r="G36" s="6">
        <v>426</v>
      </c>
      <c r="K36" t="s">
        <v>193</v>
      </c>
      <c r="N36">
        <v>19670</v>
      </c>
    </row>
    <row r="37" spans="1:7" ht="12.75">
      <c r="A37" s="6" t="s">
        <v>194</v>
      </c>
      <c r="B37" s="10"/>
      <c r="C37" s="10"/>
      <c r="D37" s="10"/>
      <c r="E37" s="10"/>
      <c r="F37" s="6"/>
      <c r="G37" s="6"/>
    </row>
    <row r="38" spans="1:14" ht="12.75">
      <c r="A38" s="6" t="s">
        <v>195</v>
      </c>
      <c r="B38" s="10"/>
      <c r="C38" s="10"/>
      <c r="D38" s="10"/>
      <c r="E38" s="10" t="s">
        <v>110</v>
      </c>
      <c r="F38" s="6"/>
      <c r="G38" s="6">
        <v>2000</v>
      </c>
      <c r="K38" t="s">
        <v>196</v>
      </c>
      <c r="N38">
        <v>19676</v>
      </c>
    </row>
    <row r="39" spans="1:7" ht="12.75">
      <c r="A39" s="6"/>
      <c r="B39" s="10"/>
      <c r="C39" s="10"/>
      <c r="D39" s="10"/>
      <c r="E39" s="10"/>
      <c r="F39" s="6"/>
      <c r="G39" s="6"/>
    </row>
    <row r="40" spans="1:11" ht="13.5" thickBot="1">
      <c r="A40" s="10"/>
      <c r="B40" s="10"/>
      <c r="C40" s="10"/>
      <c r="D40" s="10"/>
      <c r="E40" s="2"/>
      <c r="F40" s="8">
        <f>SUM(F7:F21)</f>
        <v>11375</v>
      </c>
      <c r="G40" s="8">
        <f>SUM(G7:G30)</f>
        <v>7444.210000000001</v>
      </c>
      <c r="H40" s="8"/>
      <c r="I40" s="8">
        <f>F40-G40</f>
        <v>3930.789999999999</v>
      </c>
      <c r="J40" s="2"/>
      <c r="K40" s="2"/>
    </row>
    <row r="41" spans="1:11" ht="13.5" thickTop="1">
      <c r="A41" s="10"/>
      <c r="B41" s="10"/>
      <c r="C41" s="10"/>
      <c r="D41" s="10"/>
      <c r="E41" s="2"/>
      <c r="F41" s="2"/>
      <c r="G41" s="2"/>
      <c r="H41" s="2"/>
      <c r="I41" s="2"/>
      <c r="J41" s="2"/>
      <c r="K41" s="2"/>
    </row>
    <row r="42" spans="1:11" ht="18">
      <c r="A42" s="19" t="s">
        <v>197</v>
      </c>
      <c r="B42" s="19"/>
      <c r="C42" s="19"/>
      <c r="D42" s="19"/>
      <c r="E42" s="19"/>
      <c r="F42" s="19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7"/>
      <c r="B47" s="7"/>
      <c r="C47" s="7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9"/>
      <c r="G57" s="9"/>
      <c r="H57" s="9"/>
      <c r="I57" s="9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5"/>
      <c r="B60" s="25"/>
      <c r="C60" s="25"/>
      <c r="D60" s="25"/>
      <c r="E60" s="25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8">
      <c r="A88" s="26"/>
      <c r="B88" s="26"/>
      <c r="C88" s="26"/>
      <c r="D88" s="26"/>
      <c r="E88" s="26"/>
      <c r="F88" s="26"/>
      <c r="G88" s="26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socdegreenhalgh</dc:creator>
  <cp:keywords/>
  <dc:description/>
  <cp:lastModifiedBy>Admin</cp:lastModifiedBy>
  <dcterms:created xsi:type="dcterms:W3CDTF">2009-11-30T10:34:21Z</dcterms:created>
  <dcterms:modified xsi:type="dcterms:W3CDTF">2009-12-03T11:14:02Z</dcterms:modified>
  <cp:category/>
  <cp:version/>
  <cp:contentType/>
  <cp:contentStatus/>
</cp:coreProperties>
</file>