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dEVOLVED" sheetId="1" r:id="rId1"/>
    <sheet name="Sheet2" sheetId="2" state="hidden" r:id="rId2"/>
    <sheet name="ch&amp;wb" sheetId="3" r:id="rId3"/>
  </sheets>
  <definedNames/>
  <calcPr fullCalcOnLoad="1"/>
</workbook>
</file>

<file path=xl/sharedStrings.xml><?xml version="1.0" encoding="utf-8"?>
<sst xmlns="http://schemas.openxmlformats.org/spreadsheetml/2006/main" count="308" uniqueCount="155">
  <si>
    <t>SWINTON COMMUNITY COMMITTEE</t>
  </si>
  <si>
    <t>Financial position statement at 21 JANUARY 2008</t>
  </si>
  <si>
    <t>DEVOLVED BUDGET 2007-2008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</si>
  <si>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</si>
  <si>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</si>
  <si>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</si>
  <si>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</si>
  <si>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</si>
  <si>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</si>
  <si>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</si>
  <si>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</si>
  <si>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</si>
  <si>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2008-09</t>
  </si>
  <si>
    <t>2009-10</t>
  </si>
  <si>
    <t>2010-11</t>
  </si>
  <si>
    <t xml:space="preserve">DEVOLVED </t>
  </si>
  <si>
    <t>BROUGHT FORWARD FROM 2006-2007</t>
  </si>
  <si>
    <t>Commitments from 2006-2007</t>
  </si>
  <si>
    <t>Swinton open space campbell rd grass cut</t>
  </si>
  <si>
    <t>10.8.04</t>
  </si>
  <si>
    <t>(TJ checking)</t>
  </si>
  <si>
    <t>Black Harry - Grass Cutting (10.2.04)£1200</t>
  </si>
  <si>
    <t>(£430.98 from above rtd to budget)</t>
  </si>
  <si>
    <t>S.N.T  CCTV to C5194 Rake Lane</t>
  </si>
  <si>
    <t>13.12.05</t>
  </si>
  <si>
    <t>S.N.T CCTV to C5194 yearly grant Chorley Rrd</t>
  </si>
  <si>
    <t>Swinton N.M Team - Sign</t>
  </si>
  <si>
    <t>4.4.06</t>
  </si>
  <si>
    <t>(SD to check purpose)</t>
  </si>
  <si>
    <t>Commitments 2007-2008</t>
  </si>
  <si>
    <t>Clifton charity shop yearly running costs</t>
  </si>
  <si>
    <t>12.4.05</t>
  </si>
  <si>
    <t>Swinton &amp; Pend Anglers (paid 20.6.07)</t>
  </si>
  <si>
    <t>23.8.05</t>
  </si>
  <si>
    <t>Black Harry - Grass Cutting (10.2.04)</t>
  </si>
  <si>
    <t>from above April 2007</t>
  </si>
  <si>
    <t>From above May 2007</t>
  </si>
  <si>
    <t>From above June 2007</t>
  </si>
  <si>
    <t>From above July 2007</t>
  </si>
  <si>
    <t>From above August 2007</t>
  </si>
  <si>
    <t>From above Sept 2007</t>
  </si>
  <si>
    <t>From above Oct 2007</t>
  </si>
  <si>
    <t>Swinton Neighbourhood Team(act &amp; Res)</t>
  </si>
  <si>
    <t>6.6.06</t>
  </si>
  <si>
    <t>(£5000 from above rtd to budget)</t>
  </si>
  <si>
    <t>Swinton High School</t>
  </si>
  <si>
    <t>Clifton Res centre running costs (C5188)</t>
  </si>
  <si>
    <t>Running Costs Beechfarm to C5191</t>
  </si>
  <si>
    <t>Running Costs Valley C5187</t>
  </si>
  <si>
    <t>Swinton N.M Team Xmas Lights</t>
  </si>
  <si>
    <t>10.10.06</t>
  </si>
  <si>
    <t>Refurbishment of Moorside Sport Hall 4k W/D</t>
  </si>
  <si>
    <t>28.11.06</t>
  </si>
  <si>
    <t>PROJECTS 2007-2008</t>
  </si>
  <si>
    <t>Homestart</t>
  </si>
  <si>
    <t>27.3.07</t>
  </si>
  <si>
    <t>Oakwood Youth Club</t>
  </si>
  <si>
    <t>Swinton Open Space CA</t>
  </si>
  <si>
    <t>1st Pendlebury Guides</t>
  </si>
  <si>
    <t>Little Rascals</t>
  </si>
  <si>
    <t>Salford Rangers Team</t>
  </si>
  <si>
    <t>Friends of Victoria Park</t>
  </si>
  <si>
    <t>Beechfield United</t>
  </si>
  <si>
    <t xml:space="preserve">Swinton Open Space </t>
  </si>
  <si>
    <t>Swinton N Team 18+ Youth Disabilities Grp</t>
  </si>
  <si>
    <t>CCTV Transmitter</t>
  </si>
  <si>
    <t>Beechfield/Folly Lane</t>
  </si>
  <si>
    <t>SCL</t>
  </si>
  <si>
    <t>Rtd Payment Clifton Initiative june 06</t>
  </si>
  <si>
    <t>Moorside over 60's Club</t>
  </si>
  <si>
    <t>29.5.07</t>
  </si>
  <si>
    <t>The Alzheimers Society</t>
  </si>
  <si>
    <t>Friends of Openshaw Crt &amp; Ramsden Fold</t>
  </si>
  <si>
    <t>1st Pendlebury Brownies</t>
  </si>
  <si>
    <t>Swinton Division Guides</t>
  </si>
  <si>
    <t>N.M Team Valley Playscheme</t>
  </si>
  <si>
    <t>Above rtd to funds</t>
  </si>
  <si>
    <t>Child Action North west</t>
  </si>
  <si>
    <t>(also £1750 CH&amp;WB)</t>
  </si>
  <si>
    <t>Rtd Pmt ADD action Group 13.12.06</t>
  </si>
  <si>
    <t>Phoenix Supported Employment</t>
  </si>
  <si>
    <t>17.7.07</t>
  </si>
  <si>
    <t>INNIT Productions</t>
  </si>
  <si>
    <t>Swinton &amp; Pendlebury Anglers</t>
  </si>
  <si>
    <t>4th Swinton Brownies</t>
  </si>
  <si>
    <t>Swinton Open Space</t>
  </si>
  <si>
    <t>Swinton Amateur Swimming Club</t>
  </si>
  <si>
    <t>Valley Community Centre</t>
  </si>
  <si>
    <t>12.6.07</t>
  </si>
  <si>
    <t>Swinton C &amp; Y Partnership</t>
  </si>
  <si>
    <t>Community Telematics</t>
  </si>
  <si>
    <t>RTD pmt Agecroft Community Together 17.8.07</t>
  </si>
  <si>
    <t>GMP Room Hire</t>
  </si>
  <si>
    <t>25.9.07</t>
  </si>
  <si>
    <t>1st Pendlebury Rainbows</t>
  </si>
  <si>
    <t>Moorside Over 60's Club</t>
  </si>
  <si>
    <t>Off road bike signs £1340</t>
  </si>
  <si>
    <t>Lions Community Partnership</t>
  </si>
  <si>
    <t>(also £1000.00 CH&amp;WB)</t>
  </si>
  <si>
    <t>Swinton &amp; District Allotment</t>
  </si>
  <si>
    <t>N.M Team - Newsletter to C5192</t>
  </si>
  <si>
    <t>Swinton Judo Club</t>
  </si>
  <si>
    <t>(also £2000 CH&amp;WB)</t>
  </si>
  <si>
    <t>Swinton Detached Youth Work</t>
  </si>
  <si>
    <t>18.10.07</t>
  </si>
  <si>
    <t>Basis Forum</t>
  </si>
  <si>
    <t>27.11.07</t>
  </si>
  <si>
    <t>Next project £2052</t>
  </si>
  <si>
    <t>Also £1409.82 CH&amp;WB</t>
  </si>
  <si>
    <t>Swinton Athletic FC</t>
  </si>
  <si>
    <t>Friends of Beechfarm</t>
  </si>
  <si>
    <t>Salford Schools FA</t>
  </si>
  <si>
    <t>Ist Swinton Girls Brigade</t>
  </si>
  <si>
    <t>Swinton District Allotment &amp; Leisure</t>
  </si>
  <si>
    <t>Rapar</t>
  </si>
  <si>
    <t>Groundwork</t>
  </si>
  <si>
    <t>11.12.07</t>
  </si>
  <si>
    <t>Swinton &amp; Pendlebury Town Twinning</t>
  </si>
  <si>
    <t>RTD to budget from S7090</t>
  </si>
  <si>
    <t xml:space="preserve">AVAILABLE TO SPEND AT 21 January 2008 £13,557.56 </t>
  </si>
  <si>
    <t>SWINTON COMMUNITY HEALTH AND WELL BEING FUND</t>
  </si>
  <si>
    <t>C5198 5802</t>
  </si>
  <si>
    <t>2007-08</t>
  </si>
  <si>
    <t>Financial Position Statement at 21 January 2008</t>
  </si>
  <si>
    <t>PURPOSE</t>
  </si>
  <si>
    <t>Budget 2007-2008</t>
  </si>
  <si>
    <t>The C project</t>
  </si>
  <si>
    <t>Watersport Instruction fees</t>
  </si>
  <si>
    <t>Salford Ranger Team</t>
  </si>
  <si>
    <t>Event @ Victoria Park</t>
  </si>
  <si>
    <t>Friends of Clifton Primary School</t>
  </si>
  <si>
    <t>Secure Storage Container</t>
  </si>
  <si>
    <t>Child action North West</t>
  </si>
  <si>
    <t>Running Costs</t>
  </si>
  <si>
    <t>(also £1750 Devolved Budget)</t>
  </si>
  <si>
    <t>Swinton 18+ group</t>
  </si>
  <si>
    <t>Transport</t>
  </si>
  <si>
    <t>Senior Action Group Swinton</t>
  </si>
  <si>
    <t>Room hire/refreshments</t>
  </si>
  <si>
    <t xml:space="preserve">Rtd payment from 06-07 </t>
  </si>
  <si>
    <t>claim for 07-08 will be reduced</t>
  </si>
  <si>
    <t>claim to be reduced by £1000</t>
  </si>
  <si>
    <t>Cheery Cherubs</t>
  </si>
  <si>
    <t>cc july</t>
  </si>
  <si>
    <t>Kitchen Equip</t>
  </si>
  <si>
    <t>Coaching fees</t>
  </si>
  <si>
    <t>(also £525.03 Devolved Budget)</t>
  </si>
  <si>
    <t>Swinton &amp; Disrict Allotment</t>
  </si>
  <si>
    <t>Storage</t>
  </si>
  <si>
    <t>(also £1000 Devolved Budget)</t>
  </si>
  <si>
    <t>Electrical works</t>
  </si>
  <si>
    <t>(also £3698.75 Devolved Budget)</t>
  </si>
  <si>
    <t>Next steps Project</t>
  </si>
  <si>
    <t>(also £642.18 CH&amp;WB)</t>
  </si>
  <si>
    <t>AVAILABLE TO SPEND AT 21 JANUARY 2008 NIL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</si>
</sst>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F15" sqref="F15"/>
    </sheetView>
  </sheetViews>
  <sheetFormatPr defaultColWidth="9.140625" defaultRowHeight="12.75"/>
  <cols>
    <col min="6" max="6" width="10.8515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</row>
    <row r="2" spans="1:13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13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</row>
    <row r="4" spans="1:13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</row>
    <row r="5" spans="1:13" ht="12.75">
      <c r="A5" s="5" t="s">
        <v>15</v>
      </c>
      <c r="B5" s="5"/>
      <c r="C5" s="5"/>
      <c r="D5" s="5"/>
      <c r="E5" s="5"/>
      <c r="F5" s="6">
        <v>96550</v>
      </c>
      <c r="G5" s="2"/>
      <c r="H5" s="2"/>
      <c r="I5" s="2"/>
      <c r="J5" s="2"/>
      <c r="K5" s="2"/>
      <c r="L5" s="2"/>
      <c r="M5" s="2"/>
    </row>
    <row r="6" spans="1:13" ht="12.75">
      <c r="A6" s="5" t="s">
        <v>16</v>
      </c>
      <c r="B6" s="5"/>
      <c r="C6" s="5"/>
      <c r="D6" s="5"/>
      <c r="E6" s="5"/>
      <c r="F6" s="6">
        <v>28977.98</v>
      </c>
      <c r="G6" s="2"/>
      <c r="H6" s="2"/>
      <c r="I6" s="2"/>
      <c r="J6" s="2"/>
      <c r="K6" s="2"/>
      <c r="L6" s="2"/>
      <c r="M6" s="2"/>
    </row>
    <row r="7" spans="1:13" ht="13.5" thickBot="1">
      <c r="A7" s="5"/>
      <c r="B7" s="5"/>
      <c r="C7" s="5"/>
      <c r="D7" s="5"/>
      <c r="E7" s="5"/>
      <c r="F7" s="7">
        <f>SUM(F5:F6)</f>
        <v>125527.98</v>
      </c>
      <c r="G7" s="2"/>
      <c r="H7" s="2"/>
      <c r="I7" s="2"/>
      <c r="J7" s="2"/>
      <c r="K7" s="2"/>
      <c r="L7" s="2"/>
      <c r="M7" s="2"/>
    </row>
    <row r="8" spans="1:13" ht="13.5" thickTop="1">
      <c r="A8" s="1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18</v>
      </c>
      <c r="B9" s="2"/>
      <c r="C9" s="2"/>
      <c r="D9" s="2"/>
      <c r="E9" s="2" t="s">
        <v>19</v>
      </c>
      <c r="F9" s="2"/>
      <c r="G9" s="2"/>
      <c r="H9" s="2">
        <v>215</v>
      </c>
      <c r="I9" s="2" t="s">
        <v>20</v>
      </c>
      <c r="J9" s="2"/>
      <c r="K9" s="2"/>
      <c r="L9" s="2"/>
      <c r="M9" s="2"/>
    </row>
    <row r="10" spans="1:13" ht="12.75">
      <c r="A10" s="2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8" t="s">
        <v>23</v>
      </c>
      <c r="E12" t="s">
        <v>24</v>
      </c>
      <c r="F12" s="2"/>
      <c r="G12" s="2"/>
      <c r="H12" s="2">
        <v>2825</v>
      </c>
      <c r="I12" s="2"/>
      <c r="J12" s="2"/>
      <c r="K12" s="2"/>
      <c r="L12" s="2"/>
      <c r="M12" s="2"/>
    </row>
    <row r="13" spans="1:13" ht="12.75">
      <c r="A13" s="8" t="s">
        <v>25</v>
      </c>
      <c r="E13" t="s">
        <v>24</v>
      </c>
      <c r="F13" s="2"/>
      <c r="G13" s="2"/>
      <c r="H13" s="2">
        <v>1620</v>
      </c>
      <c r="I13" s="2"/>
      <c r="J13" s="2"/>
      <c r="K13" s="2"/>
      <c r="L13" s="2"/>
      <c r="M13" s="2"/>
    </row>
    <row r="14" spans="1:13" ht="12.75">
      <c r="A14" s="2" t="s">
        <v>26</v>
      </c>
      <c r="B14" s="2"/>
      <c r="C14" s="2"/>
      <c r="D14" s="2"/>
      <c r="E14" s="2" t="s">
        <v>27</v>
      </c>
      <c r="F14" s="2"/>
      <c r="G14" s="2"/>
      <c r="H14" s="2">
        <v>465</v>
      </c>
      <c r="I14" s="2" t="s">
        <v>28</v>
      </c>
      <c r="J14" s="2"/>
      <c r="K14" s="2"/>
      <c r="L14" s="2"/>
      <c r="M14" s="2"/>
    </row>
    <row r="15" spans="1:13" ht="12.75">
      <c r="A15" s="1" t="s">
        <v>29</v>
      </c>
      <c r="B15" s="1"/>
      <c r="C15" s="1"/>
      <c r="D15" s="9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8" t="s">
        <v>30</v>
      </c>
      <c r="B16" s="8"/>
      <c r="C16" s="8"/>
      <c r="D16" s="8"/>
      <c r="E16" t="s">
        <v>31</v>
      </c>
      <c r="F16" s="2"/>
      <c r="G16" s="2">
        <v>500</v>
      </c>
      <c r="H16" s="2"/>
      <c r="I16" s="2"/>
      <c r="J16" s="2"/>
      <c r="K16" s="2">
        <v>500</v>
      </c>
      <c r="L16" s="2">
        <v>500</v>
      </c>
      <c r="M16" s="2"/>
    </row>
    <row r="17" spans="1:13" ht="12.75">
      <c r="A17" s="2" t="s">
        <v>18</v>
      </c>
      <c r="B17" s="2"/>
      <c r="C17" s="2"/>
      <c r="D17" s="2"/>
      <c r="E17" s="2" t="s">
        <v>19</v>
      </c>
      <c r="F17" s="2"/>
      <c r="G17" s="2"/>
      <c r="H17" s="2">
        <v>215</v>
      </c>
      <c r="I17" s="2"/>
      <c r="J17" s="2"/>
      <c r="K17" s="2">
        <v>215</v>
      </c>
      <c r="L17" s="2">
        <v>215</v>
      </c>
      <c r="M17" s="2"/>
    </row>
    <row r="18" spans="1:13" ht="12.75">
      <c r="A18" s="9" t="s">
        <v>32</v>
      </c>
      <c r="B18" s="2"/>
      <c r="C18" s="2"/>
      <c r="D18" s="2"/>
      <c r="E18" s="2" t="s">
        <v>33</v>
      </c>
      <c r="F18" s="2"/>
      <c r="G18" s="2">
        <v>360</v>
      </c>
      <c r="H18" s="2"/>
      <c r="I18" s="2"/>
      <c r="J18" s="2"/>
      <c r="K18" s="2">
        <v>360</v>
      </c>
      <c r="L18" s="2">
        <v>360</v>
      </c>
      <c r="M18" s="2"/>
    </row>
    <row r="19" spans="1:13" ht="12.75">
      <c r="A19" s="2" t="s">
        <v>34</v>
      </c>
      <c r="B19" s="2"/>
      <c r="C19" s="2"/>
      <c r="D19" s="2"/>
      <c r="E19" s="2"/>
      <c r="F19" s="2"/>
      <c r="G19" s="2"/>
      <c r="H19" s="2">
        <v>941.99</v>
      </c>
      <c r="I19" s="2"/>
      <c r="J19" s="2"/>
      <c r="K19" s="2">
        <v>1200</v>
      </c>
      <c r="L19" s="2">
        <v>1200</v>
      </c>
      <c r="M19" s="2"/>
    </row>
    <row r="20" spans="1:13" ht="12.75">
      <c r="A20" s="2" t="s">
        <v>35</v>
      </c>
      <c r="B20" s="2"/>
      <c r="C20" s="2"/>
      <c r="D20" s="2"/>
      <c r="E20" s="2"/>
      <c r="F20" s="2"/>
      <c r="G20" s="2">
        <v>25.87</v>
      </c>
      <c r="H20" s="2"/>
      <c r="I20" s="2"/>
      <c r="J20" s="2"/>
      <c r="K20" s="2"/>
      <c r="L20" s="2"/>
      <c r="M20" s="2"/>
    </row>
    <row r="21" spans="1:13" ht="12.75">
      <c r="A21" s="2" t="s">
        <v>36</v>
      </c>
      <c r="B21" s="2"/>
      <c r="C21" s="2"/>
      <c r="D21" s="2"/>
      <c r="E21" s="2"/>
      <c r="F21" s="2"/>
      <c r="G21" s="2">
        <v>25.87</v>
      </c>
      <c r="H21" s="2"/>
      <c r="I21" s="2"/>
      <c r="J21" s="2"/>
      <c r="K21" s="2"/>
      <c r="L21" s="2"/>
      <c r="M21" s="2"/>
    </row>
    <row r="22" spans="1:13" ht="12.75">
      <c r="A22" s="2" t="s">
        <v>37</v>
      </c>
      <c r="B22" s="2"/>
      <c r="C22" s="2"/>
      <c r="D22" s="2"/>
      <c r="E22" s="2"/>
      <c r="F22" s="2"/>
      <c r="G22" s="2">
        <v>59.5</v>
      </c>
      <c r="H22" s="2"/>
      <c r="I22" s="2"/>
      <c r="J22" s="2"/>
      <c r="K22" s="2"/>
      <c r="L22" s="2"/>
      <c r="M22" s="2"/>
    </row>
    <row r="23" spans="1:13" ht="12.75">
      <c r="A23" s="2" t="s">
        <v>38</v>
      </c>
      <c r="B23" s="2"/>
      <c r="C23" s="2"/>
      <c r="D23" s="2"/>
      <c r="E23" s="2"/>
      <c r="F23" s="2"/>
      <c r="G23" s="2">
        <v>87.28</v>
      </c>
      <c r="H23" s="2"/>
      <c r="I23" s="2"/>
      <c r="J23" s="2"/>
      <c r="K23" s="2"/>
      <c r="L23" s="2"/>
      <c r="M23" s="2"/>
    </row>
    <row r="24" spans="1:13" ht="12.75">
      <c r="A24" s="2" t="s">
        <v>39</v>
      </c>
      <c r="B24" s="2"/>
      <c r="C24" s="2"/>
      <c r="D24" s="2"/>
      <c r="E24" s="2"/>
      <c r="F24" s="2"/>
      <c r="G24" s="2">
        <v>59.49</v>
      </c>
      <c r="H24" s="2"/>
      <c r="I24" s="2"/>
      <c r="J24" s="2"/>
      <c r="K24" s="2"/>
      <c r="L24" s="2"/>
      <c r="M24" s="2"/>
    </row>
    <row r="25" spans="1:13" ht="12.75">
      <c r="A25" s="2" t="s">
        <v>40</v>
      </c>
      <c r="B25" s="2"/>
      <c r="C25" s="2"/>
      <c r="D25" s="2"/>
      <c r="E25" s="2"/>
      <c r="F25" s="2"/>
      <c r="G25" s="2">
        <v>59.5</v>
      </c>
      <c r="H25" s="2"/>
      <c r="I25" s="2"/>
      <c r="J25" s="2"/>
      <c r="K25" s="2"/>
      <c r="L25" s="2"/>
      <c r="M25" s="2"/>
    </row>
    <row r="26" spans="1:13" ht="12.75">
      <c r="A26" s="2" t="s">
        <v>41</v>
      </c>
      <c r="B26" s="2"/>
      <c r="C26" s="2"/>
      <c r="D26" s="2"/>
      <c r="E26" s="2"/>
      <c r="F26" s="2"/>
      <c r="G26" s="2">
        <v>29.74</v>
      </c>
      <c r="H26" s="2"/>
      <c r="I26" s="2"/>
      <c r="J26" s="2"/>
      <c r="K26" s="2"/>
      <c r="L26" s="2"/>
      <c r="M26" s="2"/>
    </row>
    <row r="27" spans="1:13" ht="12.75">
      <c r="A27" s="8" t="s">
        <v>23</v>
      </c>
      <c r="E27" t="s">
        <v>24</v>
      </c>
      <c r="F27" s="2"/>
      <c r="G27" s="2"/>
      <c r="H27" s="2">
        <v>2825</v>
      </c>
      <c r="I27" s="2"/>
      <c r="J27" s="2"/>
      <c r="K27" s="2">
        <v>2825</v>
      </c>
      <c r="L27" s="2">
        <v>2825</v>
      </c>
      <c r="M27" s="2"/>
    </row>
    <row r="28" spans="1:13" ht="12.75">
      <c r="A28" s="8" t="s">
        <v>25</v>
      </c>
      <c r="E28" t="s">
        <v>24</v>
      </c>
      <c r="F28" s="2"/>
      <c r="G28" s="2"/>
      <c r="H28" s="2">
        <v>1620</v>
      </c>
      <c r="I28" s="2"/>
      <c r="J28" s="2"/>
      <c r="K28" s="2">
        <v>1620</v>
      </c>
      <c r="L28" s="2">
        <v>1620</v>
      </c>
      <c r="M28" s="2"/>
    </row>
    <row r="29" spans="1:13" ht="12.75">
      <c r="A29" s="2" t="s">
        <v>42</v>
      </c>
      <c r="B29" s="2"/>
      <c r="C29" s="2"/>
      <c r="D29" s="2"/>
      <c r="E29" s="2" t="s">
        <v>43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 t="s">
        <v>45</v>
      </c>
      <c r="B31" s="2"/>
      <c r="C31" s="2"/>
      <c r="D31" s="2"/>
      <c r="E31" s="2" t="s">
        <v>43</v>
      </c>
      <c r="F31" s="2"/>
      <c r="G31" s="2">
        <v>5000</v>
      </c>
      <c r="H31" s="2"/>
      <c r="I31" s="2"/>
      <c r="J31" s="2"/>
      <c r="K31" s="2">
        <v>5000</v>
      </c>
      <c r="L31" s="2"/>
      <c r="M31" s="2"/>
    </row>
    <row r="32" spans="1:13" ht="12.75">
      <c r="A32" s="2" t="s">
        <v>46</v>
      </c>
      <c r="B32" s="2"/>
      <c r="C32" s="2"/>
      <c r="D32" s="2"/>
      <c r="E32" s="2"/>
      <c r="F32" s="2"/>
      <c r="G32" s="2">
        <v>1500</v>
      </c>
      <c r="H32" s="2"/>
      <c r="I32" s="2"/>
      <c r="J32" s="2"/>
      <c r="K32" s="2">
        <v>1500</v>
      </c>
      <c r="L32" s="2">
        <v>1500</v>
      </c>
      <c r="M32" s="2">
        <v>1500</v>
      </c>
    </row>
    <row r="33" spans="1:13" ht="12.75">
      <c r="A33" s="10" t="s">
        <v>47</v>
      </c>
      <c r="B33" s="11"/>
      <c r="C33" s="11"/>
      <c r="D33" s="11"/>
      <c r="E33" s="11"/>
      <c r="F33" s="11"/>
      <c r="G33" s="10"/>
      <c r="H33" s="2">
        <v>1500</v>
      </c>
      <c r="I33" s="2"/>
      <c r="J33" s="2"/>
      <c r="K33" s="2">
        <v>1500</v>
      </c>
      <c r="L33" s="2">
        <v>1500</v>
      </c>
      <c r="M33" s="2">
        <v>1500</v>
      </c>
    </row>
    <row r="34" spans="1:13" ht="12.75">
      <c r="A34" s="10" t="s">
        <v>48</v>
      </c>
      <c r="B34" s="10"/>
      <c r="C34" s="10"/>
      <c r="D34" s="11"/>
      <c r="E34" s="11"/>
      <c r="F34" s="11"/>
      <c r="G34" s="10"/>
      <c r="H34" s="2">
        <v>1500</v>
      </c>
      <c r="I34" s="2"/>
      <c r="J34" s="2"/>
      <c r="K34" s="2">
        <v>1500</v>
      </c>
      <c r="L34" s="2">
        <v>1500</v>
      </c>
      <c r="M34" s="2">
        <v>1500</v>
      </c>
    </row>
    <row r="35" spans="1:13" ht="12.75">
      <c r="A35" s="2" t="s">
        <v>49</v>
      </c>
      <c r="B35" s="2"/>
      <c r="C35" s="2"/>
      <c r="D35" s="2"/>
      <c r="E35" s="2" t="s">
        <v>50</v>
      </c>
      <c r="F35" s="2"/>
      <c r="G35" s="2"/>
      <c r="H35" s="2">
        <v>6000</v>
      </c>
      <c r="I35" s="2"/>
      <c r="J35" s="2"/>
      <c r="K35" s="2">
        <v>6000</v>
      </c>
      <c r="L35" s="2">
        <v>6000</v>
      </c>
      <c r="M35" s="2">
        <v>6000</v>
      </c>
    </row>
    <row r="36" spans="1:13" ht="12.75">
      <c r="A36" s="2" t="s">
        <v>51</v>
      </c>
      <c r="B36" s="2"/>
      <c r="C36" s="2"/>
      <c r="D36" s="2"/>
      <c r="E36" s="2" t="s">
        <v>52</v>
      </c>
      <c r="F36" s="2"/>
      <c r="G36" s="2"/>
      <c r="H36" s="2"/>
      <c r="I36" s="2"/>
      <c r="J36" s="2"/>
      <c r="K36" s="2"/>
      <c r="L36" s="2"/>
      <c r="M36" s="2"/>
    </row>
    <row r="37" spans="1:13" ht="12.75">
      <c r="A37" s="3"/>
      <c r="B37" s="1"/>
      <c r="C37" s="1"/>
      <c r="D37" s="1"/>
      <c r="E37" s="1"/>
      <c r="F37" s="1"/>
      <c r="G37" s="1"/>
      <c r="H37" s="1" t="s">
        <v>3</v>
      </c>
      <c r="I37" s="1" t="s">
        <v>4</v>
      </c>
      <c r="J37" s="1"/>
      <c r="K37" s="4" t="s">
        <v>5</v>
      </c>
      <c r="L37" s="1"/>
      <c r="M37" s="1"/>
    </row>
    <row r="38" spans="1:13" ht="12.75">
      <c r="A38" s="3"/>
      <c r="B38" s="1"/>
      <c r="C38" s="1"/>
      <c r="D38" s="1"/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/>
      <c r="K38" s="1" t="s">
        <v>12</v>
      </c>
      <c r="L38" s="1" t="s">
        <v>13</v>
      </c>
      <c r="M38" s="1" t="s">
        <v>14</v>
      </c>
    </row>
    <row r="39" spans="1:13" ht="12.75">
      <c r="A39" s="1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9" t="s">
        <v>54</v>
      </c>
      <c r="B40" s="2"/>
      <c r="C40" s="2"/>
      <c r="D40" s="2"/>
      <c r="E40" s="2" t="s">
        <v>55</v>
      </c>
      <c r="F40" s="2"/>
      <c r="G40" s="2">
        <v>5091</v>
      </c>
      <c r="H40" s="2"/>
      <c r="I40" s="2"/>
      <c r="J40" s="2"/>
      <c r="K40" s="2"/>
      <c r="L40" s="2"/>
      <c r="M40" s="2"/>
    </row>
    <row r="41" spans="1:13" ht="12.75">
      <c r="A41" s="9" t="s">
        <v>56</v>
      </c>
      <c r="B41" s="9"/>
      <c r="C41" s="9"/>
      <c r="D41" s="2"/>
      <c r="E41" s="2" t="s">
        <v>55</v>
      </c>
      <c r="F41" s="2"/>
      <c r="G41" s="2">
        <v>128</v>
      </c>
      <c r="H41" s="2"/>
      <c r="I41" s="2"/>
      <c r="J41" s="2"/>
      <c r="K41" s="2"/>
      <c r="L41" s="2"/>
      <c r="M41" s="2"/>
    </row>
    <row r="42" spans="1:13" ht="12.75">
      <c r="A42" s="9" t="s">
        <v>57</v>
      </c>
      <c r="B42" s="9"/>
      <c r="C42" s="9"/>
      <c r="D42" s="2"/>
      <c r="E42" s="2" t="s">
        <v>55</v>
      </c>
      <c r="F42" s="2"/>
      <c r="G42" s="2">
        <v>751.93</v>
      </c>
      <c r="H42" s="2"/>
      <c r="I42" s="2"/>
      <c r="J42" s="2"/>
      <c r="K42" s="2"/>
      <c r="L42" s="2"/>
      <c r="M42" s="2"/>
    </row>
    <row r="43" spans="1:13" ht="12.75">
      <c r="A43" s="9" t="s">
        <v>58</v>
      </c>
      <c r="B43" s="9"/>
      <c r="C43" s="9"/>
      <c r="D43" s="2"/>
      <c r="E43" s="2" t="s">
        <v>55</v>
      </c>
      <c r="F43" s="2"/>
      <c r="G43" s="2">
        <v>898.56</v>
      </c>
      <c r="H43" s="2"/>
      <c r="I43" s="2"/>
      <c r="J43" s="2"/>
      <c r="K43" s="2"/>
      <c r="L43" s="2"/>
      <c r="M43" s="2"/>
    </row>
    <row r="44" spans="1:13" ht="12.75">
      <c r="A44" s="2" t="s">
        <v>59</v>
      </c>
      <c r="B44" s="2"/>
      <c r="C44" s="2"/>
      <c r="D44" s="2"/>
      <c r="E44" s="2" t="s">
        <v>55</v>
      </c>
      <c r="F44" s="2"/>
      <c r="G44" s="2">
        <v>1090.9</v>
      </c>
      <c r="H44" s="2"/>
      <c r="I44" s="2"/>
      <c r="J44" s="2"/>
      <c r="K44" s="2"/>
      <c r="L44" s="2"/>
      <c r="M44" s="2"/>
    </row>
    <row r="45" spans="1:13" ht="12.75">
      <c r="A45" s="2" t="s">
        <v>60</v>
      </c>
      <c r="B45" s="2"/>
      <c r="C45" s="2"/>
      <c r="D45" s="2"/>
      <c r="E45" s="2" t="s">
        <v>55</v>
      </c>
      <c r="F45" s="2"/>
      <c r="G45" s="2">
        <v>2084</v>
      </c>
      <c r="H45" s="2"/>
      <c r="I45" s="2"/>
      <c r="J45" s="2"/>
      <c r="K45" s="2"/>
      <c r="L45" s="2"/>
      <c r="M45" s="2"/>
    </row>
    <row r="46" spans="1:13" ht="12.75">
      <c r="A46" s="2" t="s">
        <v>61</v>
      </c>
      <c r="B46" s="2"/>
      <c r="C46" s="2"/>
      <c r="D46" s="2"/>
      <c r="E46" s="2" t="s">
        <v>55</v>
      </c>
      <c r="F46" s="2"/>
      <c r="G46" s="2">
        <v>2100</v>
      </c>
      <c r="H46" s="2"/>
      <c r="I46" s="2"/>
      <c r="J46" s="2"/>
      <c r="K46" s="2"/>
      <c r="L46" s="2"/>
      <c r="M46" s="2"/>
    </row>
    <row r="47" spans="1:13" ht="12.75">
      <c r="A47" s="2" t="s">
        <v>62</v>
      </c>
      <c r="B47" s="2"/>
      <c r="C47" s="2"/>
      <c r="D47" s="2"/>
      <c r="E47" s="2" t="s">
        <v>55</v>
      </c>
      <c r="F47" s="2"/>
      <c r="G47" s="2">
        <v>1250</v>
      </c>
      <c r="H47" s="2"/>
      <c r="I47" s="2"/>
      <c r="J47" s="2"/>
      <c r="K47" s="2"/>
      <c r="L47" s="2"/>
      <c r="M47" s="2"/>
    </row>
    <row r="48" spans="1:13" ht="12.75">
      <c r="A48" s="2" t="s">
        <v>62</v>
      </c>
      <c r="B48" s="2"/>
      <c r="C48" s="2"/>
      <c r="D48" s="2"/>
      <c r="E48" s="2" t="s">
        <v>55</v>
      </c>
      <c r="F48" s="2"/>
      <c r="G48" s="2">
        <v>1645</v>
      </c>
      <c r="H48" s="2"/>
      <c r="I48" s="2"/>
      <c r="J48" s="2"/>
      <c r="K48" s="2"/>
      <c r="L48" s="2"/>
      <c r="M48" s="2"/>
    </row>
    <row r="49" spans="1:13" ht="12.75">
      <c r="A49" s="2" t="s">
        <v>63</v>
      </c>
      <c r="B49" s="2"/>
      <c r="C49" s="2"/>
      <c r="D49" s="2"/>
      <c r="E49" s="2" t="s">
        <v>55</v>
      </c>
      <c r="F49" s="2"/>
      <c r="G49" s="2">
        <v>6621</v>
      </c>
      <c r="H49" s="2"/>
      <c r="I49" s="2"/>
      <c r="J49" s="2"/>
      <c r="K49" s="2"/>
      <c r="L49" s="2"/>
      <c r="M49" s="2"/>
    </row>
    <row r="50" spans="1:13" ht="12.75">
      <c r="A50" s="2" t="s">
        <v>64</v>
      </c>
      <c r="B50" s="2"/>
      <c r="C50" s="2"/>
      <c r="D50" s="2"/>
      <c r="E50" s="2" t="s">
        <v>55</v>
      </c>
      <c r="F50" s="2"/>
      <c r="G50" s="2">
        <v>400.53</v>
      </c>
      <c r="H50" s="2"/>
      <c r="I50" s="2"/>
      <c r="J50" s="2"/>
      <c r="K50" s="2"/>
      <c r="L50" s="2"/>
      <c r="M50" s="2"/>
    </row>
    <row r="51" spans="1:13" ht="12.75">
      <c r="A51" s="2" t="s">
        <v>65</v>
      </c>
      <c r="B51" s="2"/>
      <c r="C51" s="2"/>
      <c r="D51" s="2"/>
      <c r="E51" s="2" t="s">
        <v>55</v>
      </c>
      <c r="F51" s="2"/>
      <c r="G51" s="2">
        <v>12877.5</v>
      </c>
      <c r="H51" s="2"/>
      <c r="I51" s="2"/>
      <c r="J51" s="2"/>
      <c r="K51" s="2">
        <v>1537.5</v>
      </c>
      <c r="L51" s="2">
        <v>1597.5</v>
      </c>
      <c r="M51" s="2"/>
    </row>
    <row r="52" spans="1:13" ht="12.75">
      <c r="A52" s="2" t="s">
        <v>66</v>
      </c>
      <c r="B52" s="2"/>
      <c r="C52" s="2"/>
      <c r="D52" s="2"/>
      <c r="E52" s="2" t="s">
        <v>55</v>
      </c>
      <c r="F52" s="2"/>
      <c r="G52" s="2">
        <v>700.36</v>
      </c>
      <c r="H52" s="2"/>
      <c r="I52" s="2"/>
      <c r="J52" s="2"/>
      <c r="K52" s="2"/>
      <c r="L52" s="2"/>
      <c r="M52" s="2"/>
    </row>
    <row r="53" spans="1:13" ht="12.75">
      <c r="A53" s="2" t="s">
        <v>67</v>
      </c>
      <c r="B53" s="2"/>
      <c r="C53" s="2"/>
      <c r="D53" s="2"/>
      <c r="E53" s="2" t="s">
        <v>55</v>
      </c>
      <c r="F53" s="2"/>
      <c r="G53" s="2">
        <v>11329.55</v>
      </c>
      <c r="H53" s="2"/>
      <c r="I53" s="2"/>
      <c r="J53" s="2"/>
      <c r="K53" s="2"/>
      <c r="L53" s="2"/>
      <c r="M53" s="2"/>
    </row>
    <row r="54" spans="1:13" ht="12.75">
      <c r="A54" s="2" t="s">
        <v>68</v>
      </c>
      <c r="B54" s="2"/>
      <c r="C54" s="2"/>
      <c r="D54" s="2"/>
      <c r="E54" s="2"/>
      <c r="F54" s="2"/>
      <c r="G54" s="2">
        <v>-500</v>
      </c>
      <c r="H54" s="2"/>
      <c r="I54" s="2"/>
      <c r="J54" s="2"/>
      <c r="K54" s="2"/>
      <c r="L54" s="2"/>
      <c r="M54" s="2"/>
    </row>
    <row r="55" spans="1:13" ht="12.75">
      <c r="A55" s="2" t="s">
        <v>69</v>
      </c>
      <c r="B55" s="2"/>
      <c r="C55" s="2"/>
      <c r="D55" s="2"/>
      <c r="E55" s="2" t="s">
        <v>70</v>
      </c>
      <c r="F55" s="2"/>
      <c r="G55" s="2">
        <v>55</v>
      </c>
      <c r="H55" s="2"/>
      <c r="I55" s="2"/>
      <c r="J55" s="2"/>
      <c r="K55" s="2"/>
      <c r="L55" s="2"/>
      <c r="M55" s="2"/>
    </row>
    <row r="56" spans="1:13" ht="12.75">
      <c r="A56" s="2" t="s">
        <v>71</v>
      </c>
      <c r="B56" s="2"/>
      <c r="C56" s="2"/>
      <c r="D56" s="2"/>
      <c r="E56" s="2" t="s">
        <v>70</v>
      </c>
      <c r="F56" s="2"/>
      <c r="G56" s="2">
        <v>160</v>
      </c>
      <c r="H56" s="2"/>
      <c r="I56" s="2"/>
      <c r="J56" s="2"/>
      <c r="K56" s="2"/>
      <c r="L56" s="2"/>
      <c r="M56" s="2"/>
    </row>
    <row r="57" spans="1:13" ht="12.75">
      <c r="A57" s="2" t="s">
        <v>72</v>
      </c>
      <c r="B57" s="2"/>
      <c r="C57" s="2"/>
      <c r="D57" s="2"/>
      <c r="E57" s="2" t="s">
        <v>70</v>
      </c>
      <c r="F57" s="2"/>
      <c r="G57" s="2">
        <v>357.04</v>
      </c>
      <c r="H57" s="2"/>
      <c r="I57" s="2"/>
      <c r="J57" s="2"/>
      <c r="K57" s="2"/>
      <c r="L57" s="2"/>
      <c r="M57" s="2"/>
    </row>
    <row r="58" spans="1:13" ht="12.75">
      <c r="A58" s="2" t="s">
        <v>73</v>
      </c>
      <c r="B58" s="2"/>
      <c r="C58" s="2"/>
      <c r="D58" s="2"/>
      <c r="E58" s="2" t="s">
        <v>70</v>
      </c>
      <c r="F58" s="2"/>
      <c r="G58" s="2">
        <v>561.6</v>
      </c>
      <c r="H58" s="2"/>
      <c r="I58" s="2"/>
      <c r="J58" s="2"/>
      <c r="K58" s="2"/>
      <c r="L58" s="2"/>
      <c r="M58" s="2"/>
    </row>
    <row r="59" spans="1:13" ht="12.75">
      <c r="A59" s="2" t="s">
        <v>74</v>
      </c>
      <c r="B59" s="2"/>
      <c r="C59" s="2"/>
      <c r="D59" s="2"/>
      <c r="E59" s="2" t="s">
        <v>70</v>
      </c>
      <c r="F59" s="2"/>
      <c r="G59" s="2">
        <v>900</v>
      </c>
      <c r="H59" s="2"/>
      <c r="I59" s="2"/>
      <c r="J59" s="2"/>
      <c r="K59" s="2"/>
      <c r="L59" s="2"/>
      <c r="M59" s="2"/>
    </row>
    <row r="60" spans="1:13" ht="12.75">
      <c r="A60" s="2" t="s">
        <v>75</v>
      </c>
      <c r="B60" s="2"/>
      <c r="C60" s="2"/>
      <c r="D60" s="2"/>
      <c r="E60" s="2" t="s">
        <v>70</v>
      </c>
      <c r="F60" s="2"/>
      <c r="G60" s="2">
        <v>1136.4</v>
      </c>
      <c r="H60" s="2"/>
      <c r="I60" s="2"/>
      <c r="J60" s="2"/>
      <c r="K60" s="2"/>
      <c r="L60" s="2"/>
      <c r="M60" s="2"/>
    </row>
    <row r="61" spans="1:13" ht="12.75">
      <c r="A61" s="2" t="s">
        <v>76</v>
      </c>
      <c r="B61" s="2"/>
      <c r="C61" s="2"/>
      <c r="D61" s="2"/>
      <c r="E61" s="2"/>
      <c r="F61" s="2"/>
      <c r="G61" s="2">
        <v>-1136.4</v>
      </c>
      <c r="H61" s="2"/>
      <c r="I61" s="2"/>
      <c r="J61" s="2"/>
      <c r="K61" s="2"/>
      <c r="L61" s="2"/>
      <c r="M61" s="2"/>
    </row>
    <row r="62" spans="1:13" ht="12.75">
      <c r="A62" s="2" t="s">
        <v>77</v>
      </c>
      <c r="B62" s="2"/>
      <c r="C62" s="2"/>
      <c r="D62" s="2"/>
      <c r="E62" s="2" t="s">
        <v>70</v>
      </c>
      <c r="F62" s="2"/>
      <c r="G62" s="2">
        <v>1750</v>
      </c>
      <c r="H62" s="2"/>
      <c r="I62" s="2"/>
      <c r="J62" s="2"/>
      <c r="K62" s="2"/>
      <c r="L62" s="2"/>
      <c r="M62" s="2"/>
    </row>
    <row r="63" spans="1:13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 t="s">
        <v>79</v>
      </c>
      <c r="B64" s="2"/>
      <c r="C64" s="2"/>
      <c r="D64" s="2"/>
      <c r="E64" s="2"/>
      <c r="F64" s="2"/>
      <c r="G64" s="2">
        <v>-250</v>
      </c>
      <c r="H64" s="2"/>
      <c r="I64" s="2"/>
      <c r="J64" s="2"/>
      <c r="K64" s="2"/>
      <c r="L64" s="2"/>
      <c r="M64" s="2"/>
    </row>
    <row r="65" spans="1:13" ht="12.75">
      <c r="A65" s="2" t="s">
        <v>80</v>
      </c>
      <c r="B65" s="2"/>
      <c r="C65" s="2"/>
      <c r="D65" s="2"/>
      <c r="E65" s="2" t="s">
        <v>81</v>
      </c>
      <c r="F65" s="2"/>
      <c r="G65" s="2">
        <v>300</v>
      </c>
      <c r="H65" s="2"/>
      <c r="I65" s="2"/>
      <c r="J65" s="2"/>
      <c r="K65" s="2"/>
      <c r="L65" s="2"/>
      <c r="M65" s="2"/>
    </row>
    <row r="66" spans="1:13" ht="12.75">
      <c r="A66" s="2" t="s">
        <v>82</v>
      </c>
      <c r="B66" s="2"/>
      <c r="C66" s="2"/>
      <c r="D66" s="2"/>
      <c r="E66" s="2" t="s">
        <v>81</v>
      </c>
      <c r="F66" s="2"/>
      <c r="G66" s="2">
        <v>350</v>
      </c>
      <c r="H66" s="2"/>
      <c r="I66" s="2"/>
      <c r="J66" s="2"/>
      <c r="K66" s="2"/>
      <c r="L66" s="2"/>
      <c r="M66" s="2"/>
    </row>
    <row r="67" spans="1:13" ht="12.75">
      <c r="A67" s="2" t="s">
        <v>83</v>
      </c>
      <c r="B67" s="2"/>
      <c r="C67" s="2"/>
      <c r="D67" s="2"/>
      <c r="E67" s="2" t="s">
        <v>81</v>
      </c>
      <c r="F67" s="2"/>
      <c r="G67" s="2">
        <v>500</v>
      </c>
      <c r="H67" s="2"/>
      <c r="I67" s="2"/>
      <c r="J67" s="2"/>
      <c r="K67" s="2"/>
      <c r="L67" s="2"/>
      <c r="M67" s="2"/>
    </row>
    <row r="68" spans="1:13" ht="12.75">
      <c r="A68" s="2" t="s">
        <v>84</v>
      </c>
      <c r="B68" s="2"/>
      <c r="C68" s="2"/>
      <c r="D68" s="2"/>
      <c r="E68" s="2" t="s">
        <v>81</v>
      </c>
      <c r="F68" s="2"/>
      <c r="G68" s="2">
        <v>575</v>
      </c>
      <c r="H68" s="2"/>
      <c r="I68" s="2"/>
      <c r="J68" s="2"/>
      <c r="K68" s="2"/>
      <c r="L68" s="2"/>
      <c r="M68" s="2"/>
    </row>
    <row r="69" spans="1:13" ht="12.75">
      <c r="A69" s="2" t="s">
        <v>85</v>
      </c>
      <c r="B69" s="2"/>
      <c r="C69" s="2"/>
      <c r="D69" s="2"/>
      <c r="E69" s="2" t="s">
        <v>81</v>
      </c>
      <c r="F69" s="2"/>
      <c r="G69" s="2">
        <v>1586.86</v>
      </c>
      <c r="H69" s="2"/>
      <c r="I69" s="2"/>
      <c r="J69" s="2"/>
      <c r="K69" s="2"/>
      <c r="L69" s="2"/>
      <c r="M69" s="2"/>
    </row>
    <row r="70" spans="1:13" ht="12.75">
      <c r="A70" s="2" t="s">
        <v>86</v>
      </c>
      <c r="B70" s="2"/>
      <c r="C70" s="2"/>
      <c r="D70" s="2"/>
      <c r="E70" s="2" t="s">
        <v>81</v>
      </c>
      <c r="F70" s="2"/>
      <c r="G70" s="2">
        <v>3690</v>
      </c>
      <c r="H70" s="2"/>
      <c r="I70" s="2"/>
      <c r="J70" s="2"/>
      <c r="K70" s="2"/>
      <c r="L70" s="2"/>
      <c r="M70" s="2"/>
    </row>
    <row r="71" spans="1:13" ht="12.75">
      <c r="A71" s="2" t="s">
        <v>87</v>
      </c>
      <c r="B71" s="2"/>
      <c r="C71" s="2"/>
      <c r="D71" s="2"/>
      <c r="E71" s="2" t="s">
        <v>88</v>
      </c>
      <c r="F71" s="2"/>
      <c r="G71" s="2">
        <v>1000</v>
      </c>
      <c r="H71" s="2"/>
      <c r="I71" s="2"/>
      <c r="J71" s="2"/>
      <c r="K71" s="2"/>
      <c r="L71" s="2"/>
      <c r="M71" s="2"/>
    </row>
    <row r="72" spans="1:13" ht="12.75">
      <c r="A72" s="2" t="s">
        <v>89</v>
      </c>
      <c r="B72" s="2"/>
      <c r="C72" s="2"/>
      <c r="D72" s="2"/>
      <c r="E72" s="2" t="s">
        <v>88</v>
      </c>
      <c r="F72" s="2"/>
      <c r="G72" s="2">
        <v>2392.65</v>
      </c>
      <c r="H72" s="2"/>
      <c r="I72" s="2"/>
      <c r="J72" s="2"/>
      <c r="K72" s="2"/>
      <c r="L72" s="2"/>
      <c r="M72" s="2"/>
    </row>
    <row r="73" spans="1:13" ht="12.75">
      <c r="A73" s="3"/>
      <c r="B73" s="1"/>
      <c r="C73" s="1"/>
      <c r="D73" s="1"/>
      <c r="E73" s="1"/>
      <c r="F73" s="1"/>
      <c r="G73" s="1"/>
      <c r="H73" s="1" t="s">
        <v>3</v>
      </c>
      <c r="I73" s="1" t="s">
        <v>4</v>
      </c>
      <c r="J73" s="1"/>
      <c r="K73" s="4" t="s">
        <v>5</v>
      </c>
      <c r="L73" s="1"/>
      <c r="M73" s="1"/>
    </row>
    <row r="74" spans="1:13" ht="12.75">
      <c r="A74" s="3"/>
      <c r="B74" s="1"/>
      <c r="C74" s="1"/>
      <c r="D74" s="1"/>
      <c r="E74" s="1" t="s">
        <v>7</v>
      </c>
      <c r="F74" s="1" t="s">
        <v>8</v>
      </c>
      <c r="G74" s="1" t="s">
        <v>9</v>
      </c>
      <c r="H74" s="1" t="s">
        <v>10</v>
      </c>
      <c r="I74" s="1" t="s">
        <v>11</v>
      </c>
      <c r="J74" s="1"/>
      <c r="K74" s="1" t="s">
        <v>12</v>
      </c>
      <c r="L74" s="1" t="s">
        <v>13</v>
      </c>
      <c r="M74" s="1" t="s">
        <v>14</v>
      </c>
    </row>
    <row r="75" spans="1:13" ht="12.75">
      <c r="A75" s="1" t="s">
        <v>53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 t="s">
        <v>90</v>
      </c>
      <c r="B76" s="2"/>
      <c r="C76" s="2"/>
      <c r="D76" s="2"/>
      <c r="E76" s="2" t="s">
        <v>88</v>
      </c>
      <c r="F76" s="2"/>
      <c r="G76" s="2">
        <v>6240</v>
      </c>
      <c r="H76" s="2"/>
      <c r="I76" s="2"/>
      <c r="J76" s="2"/>
      <c r="K76" s="2"/>
      <c r="L76" s="2"/>
      <c r="M76" s="2"/>
    </row>
    <row r="77" spans="1:13" ht="12.75">
      <c r="A77" s="2" t="s">
        <v>91</v>
      </c>
      <c r="B77" s="2"/>
      <c r="C77" s="2"/>
      <c r="D77" s="2"/>
      <c r="E77" s="2"/>
      <c r="F77" s="2"/>
      <c r="G77" s="2">
        <v>-75.39</v>
      </c>
      <c r="H77" s="2"/>
      <c r="I77" s="2"/>
      <c r="J77" s="2"/>
      <c r="K77" s="2"/>
      <c r="L77" s="2"/>
      <c r="M77" s="2"/>
    </row>
    <row r="78" spans="1:13" ht="12.75">
      <c r="A78" s="2" t="s">
        <v>92</v>
      </c>
      <c r="B78" s="2"/>
      <c r="C78" s="2"/>
      <c r="D78" s="2"/>
      <c r="E78" s="2" t="s">
        <v>93</v>
      </c>
      <c r="F78" s="2"/>
      <c r="G78" s="2">
        <v>288</v>
      </c>
      <c r="H78" s="2"/>
      <c r="I78" s="2"/>
      <c r="J78" s="2"/>
      <c r="K78" s="2"/>
      <c r="L78" s="2"/>
      <c r="M78" s="2"/>
    </row>
    <row r="79" spans="1:13" ht="12.75">
      <c r="A79" s="2" t="s">
        <v>94</v>
      </c>
      <c r="B79" s="2"/>
      <c r="C79" s="2"/>
      <c r="D79" s="2"/>
      <c r="E79" s="2" t="s">
        <v>93</v>
      </c>
      <c r="F79" s="2"/>
      <c r="G79" s="2">
        <v>449.28</v>
      </c>
      <c r="H79" s="2"/>
      <c r="I79" s="2"/>
      <c r="J79" s="2"/>
      <c r="K79" s="2"/>
      <c r="L79" s="2"/>
      <c r="M79" s="2"/>
    </row>
    <row r="80" spans="1:13" ht="12.75">
      <c r="A80" s="2" t="s">
        <v>95</v>
      </c>
      <c r="B80" s="2"/>
      <c r="C80" s="2"/>
      <c r="D80" s="2"/>
      <c r="E80" s="2" t="s">
        <v>93</v>
      </c>
      <c r="F80" s="2"/>
      <c r="G80" s="2">
        <v>460.45</v>
      </c>
      <c r="H80" s="2"/>
      <c r="I80" s="2"/>
      <c r="J80" s="2"/>
      <c r="K80" s="2"/>
      <c r="L80" s="2"/>
      <c r="M80" s="2"/>
    </row>
    <row r="81" spans="1:13" ht="12.75">
      <c r="A81" s="2" t="s">
        <v>96</v>
      </c>
      <c r="B81" s="2"/>
      <c r="C81" s="2"/>
      <c r="D81" s="2"/>
      <c r="E81" s="2" t="s">
        <v>93</v>
      </c>
      <c r="F81" s="2"/>
      <c r="G81" s="2">
        <v>750</v>
      </c>
      <c r="H81" s="2">
        <v>590</v>
      </c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 t="s">
        <v>97</v>
      </c>
      <c r="B83" s="2"/>
      <c r="C83" s="2"/>
      <c r="D83" s="2"/>
      <c r="E83" s="2" t="s">
        <v>93</v>
      </c>
      <c r="F83" s="2"/>
      <c r="G83" s="2">
        <v>525.03</v>
      </c>
      <c r="H83" s="2"/>
      <c r="I83" s="2"/>
      <c r="J83" s="2"/>
      <c r="K83" s="2"/>
      <c r="L83" s="2"/>
      <c r="M83" s="2"/>
    </row>
    <row r="84" spans="1:13" ht="12.75">
      <c r="A84" s="2" t="s">
        <v>98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 t="s">
        <v>99</v>
      </c>
      <c r="B85" s="2"/>
      <c r="C85" s="2"/>
      <c r="D85" s="2"/>
      <c r="E85" s="2" t="s">
        <v>93</v>
      </c>
      <c r="F85" s="2"/>
      <c r="G85" s="2">
        <v>1000</v>
      </c>
      <c r="H85" s="2"/>
      <c r="I85" s="2"/>
      <c r="J85" s="2"/>
      <c r="K85" s="2"/>
      <c r="L85" s="2"/>
      <c r="M85" s="2"/>
    </row>
    <row r="86" spans="1:13" ht="12.75">
      <c r="A86" s="2" t="s">
        <v>98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 t="s">
        <v>100</v>
      </c>
      <c r="B87" s="2"/>
      <c r="C87" s="2"/>
      <c r="D87" s="2"/>
      <c r="E87" s="2" t="s">
        <v>93</v>
      </c>
      <c r="F87" s="2"/>
      <c r="G87" s="2">
        <v>3220</v>
      </c>
      <c r="H87" s="2"/>
      <c r="I87" s="2"/>
      <c r="J87" s="2"/>
      <c r="K87" s="2"/>
      <c r="L87" s="2"/>
      <c r="M87" s="2"/>
    </row>
    <row r="88" spans="1:13" ht="12.75">
      <c r="A88" s="2" t="s">
        <v>101</v>
      </c>
      <c r="B88" s="2"/>
      <c r="C88" s="2"/>
      <c r="D88" s="2"/>
      <c r="E88" s="2" t="s">
        <v>93</v>
      </c>
      <c r="F88" s="2"/>
      <c r="G88" s="2">
        <v>3698.75</v>
      </c>
      <c r="H88" s="2"/>
      <c r="I88" s="2"/>
      <c r="J88" s="2"/>
      <c r="K88" s="2"/>
      <c r="L88" s="2"/>
      <c r="M88" s="2"/>
    </row>
    <row r="89" spans="1:13" ht="12.75">
      <c r="A89" s="2" t="s">
        <v>102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 t="s">
        <v>103</v>
      </c>
      <c r="B90" s="2"/>
      <c r="C90" s="2"/>
      <c r="D90" s="2"/>
      <c r="E90" s="2" t="s">
        <v>104</v>
      </c>
      <c r="F90" s="2"/>
      <c r="G90" s="2">
        <v>1264.6</v>
      </c>
      <c r="H90" s="2"/>
      <c r="I90" s="2"/>
      <c r="J90" s="2"/>
      <c r="K90" s="2"/>
      <c r="L90" s="2"/>
      <c r="M90" s="2"/>
    </row>
    <row r="91" spans="1:13" ht="12.75">
      <c r="A91" s="2" t="s">
        <v>105</v>
      </c>
      <c r="B91" s="2"/>
      <c r="C91" s="2"/>
      <c r="D91" s="2"/>
      <c r="E91" s="2" t="s">
        <v>106</v>
      </c>
      <c r="F91" s="2"/>
      <c r="G91" s="2">
        <v>247.5</v>
      </c>
      <c r="H91" s="2"/>
      <c r="I91" s="2"/>
      <c r="J91" s="2"/>
      <c r="K91" s="2"/>
      <c r="L91" s="2"/>
      <c r="M91" s="2"/>
    </row>
    <row r="92" spans="1:13" ht="12.75">
      <c r="A92" s="2" t="s">
        <v>107</v>
      </c>
      <c r="B92" s="2"/>
      <c r="C92" s="2"/>
      <c r="D92" s="2"/>
      <c r="E92" s="2" t="s">
        <v>106</v>
      </c>
      <c r="F92" s="2"/>
      <c r="G92" s="2">
        <v>642.18</v>
      </c>
      <c r="H92" s="2"/>
      <c r="I92" s="2"/>
      <c r="J92" s="2"/>
      <c r="K92" s="2"/>
      <c r="L92" s="2"/>
      <c r="M92" s="2"/>
    </row>
    <row r="93" spans="1:13" ht="12.75">
      <c r="A93" s="2" t="s">
        <v>108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 t="s">
        <v>109</v>
      </c>
      <c r="B94" s="2"/>
      <c r="C94" s="2"/>
      <c r="D94" s="2"/>
      <c r="E94" s="2" t="s">
        <v>106</v>
      </c>
      <c r="F94" s="2"/>
      <c r="G94" s="2">
        <v>1000</v>
      </c>
      <c r="H94" s="2"/>
      <c r="I94" s="2"/>
      <c r="J94" s="2"/>
      <c r="K94" s="2"/>
      <c r="L94" s="2"/>
      <c r="M94" s="2"/>
    </row>
    <row r="95" spans="1:13" ht="12.75">
      <c r="A95" s="2" t="s">
        <v>110</v>
      </c>
      <c r="B95" s="2"/>
      <c r="C95" s="2"/>
      <c r="D95" s="2"/>
      <c r="E95" s="2" t="s">
        <v>106</v>
      </c>
      <c r="F95" s="2"/>
      <c r="G95" s="2">
        <v>381.88</v>
      </c>
      <c r="H95" s="2"/>
      <c r="I95" s="2"/>
      <c r="J95" s="2"/>
      <c r="K95" s="2"/>
      <c r="L95" s="2"/>
      <c r="M95" s="2"/>
    </row>
    <row r="96" spans="1:13" ht="12.75">
      <c r="A96" s="2" t="s">
        <v>111</v>
      </c>
      <c r="B96" s="2"/>
      <c r="C96" s="2"/>
      <c r="D96" s="2"/>
      <c r="E96" s="2" t="s">
        <v>106</v>
      </c>
      <c r="F96" s="2"/>
      <c r="G96" s="2">
        <v>600</v>
      </c>
      <c r="H96" s="2"/>
      <c r="I96" s="2"/>
      <c r="J96" s="2"/>
      <c r="K96" s="2"/>
      <c r="L96" s="2"/>
      <c r="M96" s="2"/>
    </row>
    <row r="97" spans="1:13" ht="12.75">
      <c r="A97" s="2" t="s">
        <v>112</v>
      </c>
      <c r="B97" s="2"/>
      <c r="C97" s="2"/>
      <c r="D97" s="2"/>
      <c r="E97" s="2" t="s">
        <v>106</v>
      </c>
      <c r="F97" s="2"/>
      <c r="G97" s="2">
        <v>531.8</v>
      </c>
      <c r="H97" s="2"/>
      <c r="I97" s="2"/>
      <c r="J97" s="2"/>
      <c r="K97" s="2"/>
      <c r="L97" s="2"/>
      <c r="M97" s="2"/>
    </row>
    <row r="98" spans="1:13" ht="12.75">
      <c r="A98" s="2" t="s">
        <v>61</v>
      </c>
      <c r="B98" s="2"/>
      <c r="C98" s="2"/>
      <c r="D98" s="2"/>
      <c r="E98" s="2" t="s">
        <v>106</v>
      </c>
      <c r="F98" s="2"/>
      <c r="G98" s="2"/>
      <c r="H98" s="2"/>
      <c r="I98" s="2"/>
      <c r="J98" s="2"/>
      <c r="K98" s="2">
        <v>1500</v>
      </c>
      <c r="L98" s="2"/>
      <c r="M98" s="2"/>
    </row>
    <row r="99" spans="1:13" ht="12.75">
      <c r="A99" s="2" t="s">
        <v>113</v>
      </c>
      <c r="B99" s="2"/>
      <c r="C99" s="2"/>
      <c r="D99" s="2"/>
      <c r="E99" s="2" t="s">
        <v>106</v>
      </c>
      <c r="F99" s="2"/>
      <c r="G99" s="2">
        <v>2698</v>
      </c>
      <c r="H99" s="2"/>
      <c r="I99" s="2"/>
      <c r="J99" s="2"/>
      <c r="K99" s="2"/>
      <c r="L99" s="2"/>
      <c r="M99" s="2"/>
    </row>
    <row r="100" spans="1:13" ht="12.75">
      <c r="A100" s="2" t="s">
        <v>114</v>
      </c>
      <c r="B100" s="2"/>
      <c r="C100" s="2"/>
      <c r="D100" s="2"/>
      <c r="E100" s="2" t="s">
        <v>106</v>
      </c>
      <c r="F100" s="2"/>
      <c r="G100" s="2">
        <v>112.4</v>
      </c>
      <c r="H100" s="2"/>
      <c r="I100" s="2"/>
      <c r="J100" s="2"/>
      <c r="K100" s="2"/>
      <c r="L100" s="2"/>
      <c r="M100" s="2"/>
    </row>
    <row r="101" spans="1:13" ht="12.75">
      <c r="A101" s="2" t="s">
        <v>115</v>
      </c>
      <c r="B101" s="2"/>
      <c r="C101" s="2"/>
      <c r="D101" s="2"/>
      <c r="E101" s="2" t="s">
        <v>116</v>
      </c>
      <c r="F101" s="2"/>
      <c r="G101" s="2">
        <v>3822.75</v>
      </c>
      <c r="H101" s="2"/>
      <c r="I101" s="2"/>
      <c r="J101" s="2"/>
      <c r="K101" s="2"/>
      <c r="L101" s="2"/>
      <c r="M101" s="2"/>
    </row>
    <row r="102" spans="1:13" ht="12.75">
      <c r="A102" s="2" t="s">
        <v>117</v>
      </c>
      <c r="B102" s="2"/>
      <c r="C102" s="2"/>
      <c r="D102" s="2"/>
      <c r="E102" s="2" t="s">
        <v>116</v>
      </c>
      <c r="F102" s="2"/>
      <c r="G102" s="2">
        <v>217.5</v>
      </c>
      <c r="H102" s="2"/>
      <c r="I102" s="2"/>
      <c r="J102" s="2"/>
      <c r="K102" s="2"/>
      <c r="L102" s="2"/>
      <c r="M102" s="2"/>
    </row>
    <row r="103" spans="1:13" ht="12.75">
      <c r="A103" s="2" t="s">
        <v>118</v>
      </c>
      <c r="B103" s="2"/>
      <c r="C103" s="2"/>
      <c r="D103" s="2"/>
      <c r="E103" s="2"/>
      <c r="F103" s="2"/>
      <c r="G103" s="2">
        <v>-4525.03</v>
      </c>
      <c r="H103" s="2"/>
      <c r="I103" s="2"/>
      <c r="J103" s="2"/>
      <c r="K103" s="2"/>
      <c r="L103" s="2"/>
      <c r="M103" s="2"/>
    </row>
    <row r="104" spans="1:13" ht="13.5" thickBot="1">
      <c r="A104" s="2"/>
      <c r="B104" s="2"/>
      <c r="C104" s="2"/>
      <c r="D104" s="2"/>
      <c r="E104" s="2"/>
      <c r="F104" s="7">
        <f>SUM(F7:F90)</f>
        <v>125527.98</v>
      </c>
      <c r="G104" s="7">
        <f>SUM(G7:G103)</f>
        <v>91653.43</v>
      </c>
      <c r="H104" s="7">
        <f>SUM(H6:H103)</f>
        <v>20316.989999999998</v>
      </c>
      <c r="I104" s="7">
        <f>F104-G104-H104</f>
        <v>13557.560000000005</v>
      </c>
      <c r="J104" s="7"/>
      <c r="K104" s="7">
        <f>SUM(K6:K53)</f>
        <v>23757.5</v>
      </c>
      <c r="L104" s="7">
        <f>SUM(L6:L53)</f>
        <v>18817.5</v>
      </c>
      <c r="M104" s="7">
        <f>SUM(M6:M53)</f>
        <v>10500</v>
      </c>
    </row>
    <row r="105" spans="1:13" ht="13.5" thickTop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>
      <c r="A106" s="12" t="s">
        <v>119</v>
      </c>
      <c r="B106" s="12"/>
      <c r="C106" s="12"/>
      <c r="D106" s="12"/>
      <c r="E106" s="1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20" sqref="H20"/>
    </sheetView>
  </sheetViews>
  <sheetFormatPr defaultColWidth="9.140625" defaultRowHeight="12.75"/>
  <sheetData>
    <row r="1" spans="1:7" ht="12.75">
      <c r="A1" s="13" t="s">
        <v>120</v>
      </c>
      <c r="B1" s="13"/>
      <c r="C1" s="13"/>
      <c r="D1" s="13"/>
      <c r="E1" s="13"/>
      <c r="F1" s="13"/>
      <c r="G1" s="13" t="s">
        <v>121</v>
      </c>
    </row>
    <row r="2" spans="1:7" ht="12.75">
      <c r="A2" s="13" t="s">
        <v>122</v>
      </c>
      <c r="B2" s="13"/>
      <c r="C2" s="13"/>
      <c r="D2" s="13"/>
      <c r="E2" s="13"/>
      <c r="F2" s="13"/>
      <c r="G2" s="13"/>
    </row>
    <row r="3" spans="1:5" ht="12.75">
      <c r="A3" s="13" t="s">
        <v>123</v>
      </c>
      <c r="B3" s="13"/>
      <c r="C3" s="13"/>
      <c r="D3" s="13"/>
      <c r="E3" s="13"/>
    </row>
    <row r="5" spans="1:11" ht="12.75">
      <c r="A5" s="1" t="s">
        <v>53</v>
      </c>
      <c r="B5" s="1"/>
      <c r="C5" s="1"/>
      <c r="E5" s="1"/>
      <c r="F5" s="1"/>
      <c r="G5" s="14"/>
      <c r="H5" s="14" t="s">
        <v>3</v>
      </c>
      <c r="I5" s="14" t="s">
        <v>4</v>
      </c>
      <c r="J5" s="14"/>
      <c r="K5" s="4"/>
    </row>
    <row r="6" spans="5:11" ht="12.75">
      <c r="E6" s="1" t="s">
        <v>7</v>
      </c>
      <c r="F6" s="1" t="s">
        <v>8</v>
      </c>
      <c r="G6" s="14" t="s">
        <v>9</v>
      </c>
      <c r="H6" s="14" t="s">
        <v>10</v>
      </c>
      <c r="I6" s="14" t="s">
        <v>11</v>
      </c>
      <c r="J6" s="14"/>
      <c r="K6" s="1" t="s">
        <v>124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125</v>
      </c>
      <c r="B9" s="2"/>
      <c r="C9" s="2"/>
      <c r="D9" s="2"/>
      <c r="E9" s="2"/>
      <c r="F9" s="2">
        <v>12000</v>
      </c>
      <c r="G9" s="2"/>
      <c r="H9" s="2"/>
      <c r="I9" s="2"/>
      <c r="J9" s="2"/>
      <c r="K9" s="2"/>
    </row>
    <row r="10" spans="1:11" ht="12.75">
      <c r="A10" s="2" t="s">
        <v>126</v>
      </c>
      <c r="B10" s="2"/>
      <c r="C10" s="2"/>
      <c r="D10" s="2"/>
      <c r="E10" s="2" t="s">
        <v>70</v>
      </c>
      <c r="F10" s="2"/>
      <c r="G10" s="2">
        <v>237.5</v>
      </c>
      <c r="H10" s="2"/>
      <c r="I10" s="2"/>
      <c r="J10" s="2"/>
      <c r="K10" s="2" t="s">
        <v>127</v>
      </c>
    </row>
    <row r="11" spans="1:11" ht="12.75">
      <c r="A11" s="2" t="s">
        <v>128</v>
      </c>
      <c r="B11" s="2"/>
      <c r="C11" s="2"/>
      <c r="D11" s="2"/>
      <c r="E11" s="2" t="s">
        <v>70</v>
      </c>
      <c r="F11" s="2"/>
      <c r="G11" s="2">
        <v>490</v>
      </c>
      <c r="H11" s="2"/>
      <c r="I11" s="2"/>
      <c r="J11" s="2"/>
      <c r="K11" s="2" t="s">
        <v>129</v>
      </c>
    </row>
    <row r="12" spans="1:11" ht="12.75">
      <c r="A12" s="2" t="s">
        <v>130</v>
      </c>
      <c r="B12" s="2"/>
      <c r="C12" s="2"/>
      <c r="D12" s="2"/>
      <c r="E12" s="2" t="s">
        <v>70</v>
      </c>
      <c r="F12" s="2"/>
      <c r="G12" s="2">
        <v>1762.5</v>
      </c>
      <c r="H12" s="2"/>
      <c r="I12" s="2"/>
      <c r="J12" s="2"/>
      <c r="K12" s="2" t="s">
        <v>131</v>
      </c>
    </row>
    <row r="13" spans="1:11" ht="12.75">
      <c r="A13" s="2" t="s">
        <v>132</v>
      </c>
      <c r="B13" s="2"/>
      <c r="C13" s="2"/>
      <c r="D13" s="2"/>
      <c r="E13" s="2" t="s">
        <v>70</v>
      </c>
      <c r="F13" s="2"/>
      <c r="G13" s="2">
        <v>1750</v>
      </c>
      <c r="H13" s="2"/>
      <c r="I13" s="2"/>
      <c r="J13" s="2"/>
      <c r="K13" s="2" t="s">
        <v>133</v>
      </c>
    </row>
    <row r="14" spans="1:11" ht="12.75">
      <c r="A14" s="2" t="s">
        <v>134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135</v>
      </c>
      <c r="B15" s="2"/>
      <c r="C15" s="2"/>
      <c r="D15" s="2"/>
      <c r="E15" s="2" t="s">
        <v>81</v>
      </c>
      <c r="F15" s="2"/>
      <c r="G15" s="2">
        <v>351.5</v>
      </c>
      <c r="H15" s="2"/>
      <c r="I15" s="2"/>
      <c r="J15" s="2"/>
      <c r="K15" s="2" t="s">
        <v>136</v>
      </c>
    </row>
    <row r="16" spans="1:11" ht="12.75">
      <c r="A16" s="2" t="s">
        <v>137</v>
      </c>
      <c r="B16" s="2"/>
      <c r="C16" s="2"/>
      <c r="D16" s="2"/>
      <c r="E16" s="2" t="s">
        <v>81</v>
      </c>
      <c r="F16" s="2"/>
      <c r="G16" s="2">
        <v>1000</v>
      </c>
      <c r="H16" s="2"/>
      <c r="I16" s="2"/>
      <c r="J16" s="2"/>
      <c r="K16" s="2" t="s">
        <v>138</v>
      </c>
    </row>
    <row r="17" spans="1:11" ht="12.75">
      <c r="A17" s="2" t="s">
        <v>139</v>
      </c>
      <c r="B17" s="2"/>
      <c r="C17" s="2"/>
      <c r="D17" s="2"/>
      <c r="E17" s="2"/>
      <c r="F17" s="2"/>
      <c r="G17" s="2">
        <v>-1000</v>
      </c>
      <c r="H17" s="2"/>
      <c r="I17" s="2"/>
      <c r="J17" s="2"/>
      <c r="K17" s="2" t="s">
        <v>140</v>
      </c>
    </row>
    <row r="18" spans="1:11" ht="12.75">
      <c r="A18" s="15" t="s">
        <v>141</v>
      </c>
      <c r="B18" s="15"/>
      <c r="C18" s="15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142</v>
      </c>
      <c r="B19" s="2"/>
      <c r="C19" s="2"/>
      <c r="D19" s="2"/>
      <c r="E19" s="2" t="s">
        <v>143</v>
      </c>
      <c r="F19" s="2"/>
      <c r="G19" s="2">
        <v>1998.68</v>
      </c>
      <c r="H19" s="2"/>
      <c r="I19" s="2"/>
      <c r="J19" s="2"/>
      <c r="K19" s="2" t="s">
        <v>144</v>
      </c>
    </row>
    <row r="20" spans="1:11" ht="12.75">
      <c r="A20" s="2" t="s">
        <v>97</v>
      </c>
      <c r="B20" s="2"/>
      <c r="C20" s="2"/>
      <c r="D20" s="2"/>
      <c r="E20" s="2" t="s">
        <v>93</v>
      </c>
      <c r="F20" s="2"/>
      <c r="G20" s="2">
        <v>1000</v>
      </c>
      <c r="H20" s="2"/>
      <c r="I20" s="2"/>
      <c r="J20" s="2"/>
      <c r="K20" s="2" t="s">
        <v>145</v>
      </c>
    </row>
    <row r="21" spans="1:11" ht="12.75">
      <c r="A21" s="2" t="s">
        <v>146</v>
      </c>
      <c r="B21" s="2"/>
      <c r="C21" s="2"/>
      <c r="D21" s="2"/>
      <c r="E21" s="2" t="s">
        <v>93</v>
      </c>
      <c r="F21" s="2"/>
      <c r="G21" s="2"/>
      <c r="H21" s="2"/>
      <c r="I21" s="2"/>
      <c r="J21" s="2"/>
      <c r="K21" s="2"/>
    </row>
    <row r="22" spans="1:11" ht="12.75">
      <c r="A22" s="2" t="s">
        <v>147</v>
      </c>
      <c r="B22" s="2"/>
      <c r="C22" s="2"/>
      <c r="D22" s="2"/>
      <c r="E22" s="2" t="s">
        <v>93</v>
      </c>
      <c r="F22" s="2"/>
      <c r="G22" s="2">
        <v>1000</v>
      </c>
      <c r="H22" s="2"/>
      <c r="I22" s="2"/>
      <c r="J22" s="2"/>
      <c r="K22" s="2" t="s">
        <v>148</v>
      </c>
    </row>
    <row r="23" spans="1:11" ht="12.75">
      <c r="A23" s="2" t="s">
        <v>149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101</v>
      </c>
      <c r="B24" s="2"/>
      <c r="C24" s="2"/>
      <c r="D24" s="2"/>
      <c r="E24" s="2" t="s">
        <v>93</v>
      </c>
      <c r="F24" s="2"/>
      <c r="G24" s="2">
        <v>2000</v>
      </c>
      <c r="H24" s="2"/>
      <c r="I24" s="2"/>
      <c r="J24" s="2"/>
      <c r="K24" s="2" t="s">
        <v>150</v>
      </c>
    </row>
    <row r="25" spans="1:11" ht="12.75">
      <c r="A25" s="2" t="s">
        <v>151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152</v>
      </c>
      <c r="B26" s="2"/>
      <c r="C26" s="2"/>
      <c r="D26" s="2"/>
      <c r="E26" s="2" t="s">
        <v>106</v>
      </c>
      <c r="F26" s="2"/>
      <c r="G26" s="2">
        <v>1409.82</v>
      </c>
      <c r="H26" s="2"/>
      <c r="I26" s="2"/>
      <c r="J26" s="2"/>
      <c r="K26" s="2"/>
    </row>
    <row r="27" spans="1:11" ht="12.75">
      <c r="A27" s="2" t="s">
        <v>153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 thickBot="1">
      <c r="A28" s="2"/>
      <c r="B28" s="2"/>
      <c r="C28" s="2"/>
      <c r="D28" s="2"/>
      <c r="E28" s="2"/>
      <c r="F28" s="7">
        <f>SUM(F8:F14)</f>
        <v>12000</v>
      </c>
      <c r="G28" s="7">
        <f>SUM(G8:G27)</f>
        <v>12000</v>
      </c>
      <c r="H28" s="7"/>
      <c r="I28" s="7">
        <f>F28-G28</f>
        <v>0</v>
      </c>
      <c r="J28" s="2"/>
      <c r="K28" s="2"/>
    </row>
    <row r="29" spans="1:11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16" t="s">
        <v>154</v>
      </c>
      <c r="B31" s="16"/>
      <c r="C31" s="16"/>
      <c r="D31" s="16"/>
      <c r="E31" s="16"/>
      <c r="F31" s="2"/>
      <c r="G31" s="2"/>
      <c r="H31" s="2"/>
      <c r="I31" s="2"/>
      <c r="J31" s="2"/>
      <c r="K31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23" sqref="D23"/>
    </sheetView>
  </sheetViews>
  <sheetFormatPr defaultColWidth="9.140625" defaultRowHeight="12.75"/>
  <sheetData>
    <row r="1" spans="1:7" ht="12.75">
      <c r="A1" s="13" t="s">
        <v>120</v>
      </c>
      <c r="B1" s="13"/>
      <c r="C1" s="13"/>
      <c r="D1" s="13"/>
      <c r="E1" s="13"/>
      <c r="F1" s="13"/>
      <c r="G1" s="13" t="s">
        <v>121</v>
      </c>
    </row>
    <row r="2" spans="1:7" ht="12.75">
      <c r="A2" s="13" t="s">
        <v>122</v>
      </c>
      <c r="B2" s="13"/>
      <c r="C2" s="13"/>
      <c r="D2" s="13"/>
      <c r="E2" s="13"/>
      <c r="F2" s="13"/>
      <c r="G2" s="13"/>
    </row>
    <row r="3" spans="1:5" ht="12.75">
      <c r="A3" s="13" t="s">
        <v>123</v>
      </c>
      <c r="B3" s="13"/>
      <c r="C3" s="13"/>
      <c r="D3" s="13"/>
      <c r="E3" s="13"/>
    </row>
    <row r="5" spans="1:11" ht="12.75">
      <c r="A5" s="1" t="s">
        <v>53</v>
      </c>
      <c r="B5" s="1"/>
      <c r="C5" s="1"/>
      <c r="E5" s="1"/>
      <c r="F5" s="1"/>
      <c r="G5" s="14"/>
      <c r="H5" s="14" t="s">
        <v>3</v>
      </c>
      <c r="I5" s="14" t="s">
        <v>4</v>
      </c>
      <c r="J5" s="14"/>
      <c r="K5" s="4"/>
    </row>
    <row r="6" spans="5:11" ht="12.75">
      <c r="E6" s="1" t="s">
        <v>7</v>
      </c>
      <c r="F6" s="1" t="s">
        <v>8</v>
      </c>
      <c r="G6" s="14" t="s">
        <v>9</v>
      </c>
      <c r="H6" s="14" t="s">
        <v>10</v>
      </c>
      <c r="I6" s="14" t="s">
        <v>11</v>
      </c>
      <c r="J6" s="14"/>
      <c r="K6" s="1" t="s">
        <v>124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125</v>
      </c>
      <c r="B9" s="2"/>
      <c r="C9" s="2"/>
      <c r="D9" s="2"/>
      <c r="E9" s="2"/>
      <c r="F9" s="2">
        <v>12000</v>
      </c>
      <c r="G9" s="2"/>
      <c r="H9" s="2"/>
      <c r="I9" s="2"/>
      <c r="J9" s="2"/>
      <c r="K9" s="2"/>
    </row>
    <row r="10" spans="1:11" ht="12.75">
      <c r="A10" s="2" t="s">
        <v>126</v>
      </c>
      <c r="B10" s="2"/>
      <c r="C10" s="2"/>
      <c r="D10" s="2"/>
      <c r="E10" s="2" t="s">
        <v>70</v>
      </c>
      <c r="F10" s="2"/>
      <c r="G10" s="2">
        <v>237.5</v>
      </c>
      <c r="H10" s="2"/>
      <c r="I10" s="2"/>
      <c r="J10" s="2"/>
      <c r="K10" s="2" t="s">
        <v>127</v>
      </c>
    </row>
    <row r="11" spans="1:11" ht="12.75">
      <c r="A11" s="2" t="s">
        <v>128</v>
      </c>
      <c r="B11" s="2"/>
      <c r="C11" s="2"/>
      <c r="D11" s="2"/>
      <c r="E11" s="2" t="s">
        <v>70</v>
      </c>
      <c r="F11" s="2"/>
      <c r="G11" s="2">
        <v>490</v>
      </c>
      <c r="H11" s="2"/>
      <c r="I11" s="2"/>
      <c r="J11" s="2"/>
      <c r="K11" s="2" t="s">
        <v>129</v>
      </c>
    </row>
    <row r="12" spans="1:11" ht="12.75">
      <c r="A12" s="2" t="s">
        <v>130</v>
      </c>
      <c r="B12" s="2"/>
      <c r="C12" s="2"/>
      <c r="D12" s="2"/>
      <c r="E12" s="2" t="s">
        <v>70</v>
      </c>
      <c r="F12" s="2"/>
      <c r="G12" s="2">
        <v>1762.5</v>
      </c>
      <c r="H12" s="2"/>
      <c r="I12" s="2"/>
      <c r="J12" s="2"/>
      <c r="K12" s="2" t="s">
        <v>131</v>
      </c>
    </row>
    <row r="13" spans="1:11" ht="12.75">
      <c r="A13" s="2" t="s">
        <v>132</v>
      </c>
      <c r="B13" s="2"/>
      <c r="C13" s="2"/>
      <c r="D13" s="2"/>
      <c r="E13" s="2" t="s">
        <v>70</v>
      </c>
      <c r="F13" s="2"/>
      <c r="G13" s="2">
        <v>1750</v>
      </c>
      <c r="H13" s="2"/>
      <c r="I13" s="2"/>
      <c r="J13" s="2"/>
      <c r="K13" s="2" t="s">
        <v>133</v>
      </c>
    </row>
    <row r="14" spans="1:11" ht="12.75">
      <c r="A14" s="2" t="s">
        <v>134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135</v>
      </c>
      <c r="B15" s="2"/>
      <c r="C15" s="2"/>
      <c r="D15" s="2"/>
      <c r="E15" s="2" t="s">
        <v>81</v>
      </c>
      <c r="F15" s="2"/>
      <c r="G15" s="2">
        <v>351.5</v>
      </c>
      <c r="H15" s="2"/>
      <c r="I15" s="2"/>
      <c r="J15" s="2"/>
      <c r="K15" s="2" t="s">
        <v>136</v>
      </c>
    </row>
    <row r="16" spans="1:11" ht="12.75">
      <c r="A16" s="2" t="s">
        <v>137</v>
      </c>
      <c r="B16" s="2"/>
      <c r="C16" s="2"/>
      <c r="D16" s="2"/>
      <c r="E16" s="2" t="s">
        <v>81</v>
      </c>
      <c r="F16" s="2"/>
      <c r="G16" s="2">
        <v>1000</v>
      </c>
      <c r="H16" s="2"/>
      <c r="I16" s="2"/>
      <c r="J16" s="2"/>
      <c r="K16" s="2" t="s">
        <v>138</v>
      </c>
    </row>
    <row r="17" spans="1:11" ht="12.75">
      <c r="A17" s="2" t="s">
        <v>139</v>
      </c>
      <c r="B17" s="2"/>
      <c r="C17" s="2"/>
      <c r="D17" s="2"/>
      <c r="E17" s="2"/>
      <c r="F17" s="2"/>
      <c r="G17" s="2">
        <v>-1000</v>
      </c>
      <c r="H17" s="2"/>
      <c r="I17" s="2"/>
      <c r="J17" s="2"/>
      <c r="K17" s="2" t="s">
        <v>140</v>
      </c>
    </row>
    <row r="18" spans="1:11" ht="12.75">
      <c r="A18" s="15" t="s">
        <v>141</v>
      </c>
      <c r="B18" s="15"/>
      <c r="C18" s="15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142</v>
      </c>
      <c r="B19" s="2"/>
      <c r="C19" s="2"/>
      <c r="D19" s="2"/>
      <c r="E19" s="2" t="s">
        <v>143</v>
      </c>
      <c r="F19" s="2"/>
      <c r="G19" s="2">
        <v>1998.68</v>
      </c>
      <c r="H19" s="2"/>
      <c r="I19" s="2"/>
      <c r="J19" s="2"/>
      <c r="K19" s="2" t="s">
        <v>144</v>
      </c>
    </row>
    <row r="20" spans="1:11" ht="12.75">
      <c r="A20" s="2" t="s">
        <v>97</v>
      </c>
      <c r="B20" s="2"/>
      <c r="C20" s="2"/>
      <c r="D20" s="2"/>
      <c r="E20" s="2" t="s">
        <v>93</v>
      </c>
      <c r="F20" s="2"/>
      <c r="G20" s="2">
        <v>1000</v>
      </c>
      <c r="H20" s="2"/>
      <c r="I20" s="2"/>
      <c r="J20" s="2"/>
      <c r="K20" s="2" t="s">
        <v>145</v>
      </c>
    </row>
    <row r="21" spans="1:11" ht="12.75">
      <c r="A21" s="2" t="s">
        <v>146</v>
      </c>
      <c r="B21" s="2"/>
      <c r="C21" s="2"/>
      <c r="D21" s="2"/>
      <c r="E21" s="2" t="s">
        <v>93</v>
      </c>
      <c r="F21" s="2"/>
      <c r="G21" s="2"/>
      <c r="H21" s="2"/>
      <c r="I21" s="2"/>
      <c r="J21" s="2"/>
      <c r="K21" s="2"/>
    </row>
    <row r="22" spans="1:11" ht="12.75">
      <c r="A22" s="2" t="s">
        <v>147</v>
      </c>
      <c r="B22" s="2"/>
      <c r="C22" s="2"/>
      <c r="D22" s="2"/>
      <c r="E22" s="2" t="s">
        <v>93</v>
      </c>
      <c r="F22" s="2"/>
      <c r="G22" s="2">
        <v>1000</v>
      </c>
      <c r="H22" s="2"/>
      <c r="I22" s="2"/>
      <c r="J22" s="2"/>
      <c r="K22" s="2" t="s">
        <v>148</v>
      </c>
    </row>
    <row r="23" spans="1:11" ht="12.75">
      <c r="A23" s="2" t="s">
        <v>149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101</v>
      </c>
      <c r="B24" s="2"/>
      <c r="C24" s="2"/>
      <c r="D24" s="2"/>
      <c r="E24" s="2" t="s">
        <v>93</v>
      </c>
      <c r="F24" s="2"/>
      <c r="G24" s="2">
        <v>2000</v>
      </c>
      <c r="H24" s="2"/>
      <c r="I24" s="2"/>
      <c r="J24" s="2"/>
      <c r="K24" s="2" t="s">
        <v>150</v>
      </c>
    </row>
    <row r="25" spans="1:11" ht="12.75">
      <c r="A25" s="2" t="s">
        <v>151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152</v>
      </c>
      <c r="B26" s="2"/>
      <c r="C26" s="2"/>
      <c r="D26" s="2"/>
      <c r="E26" s="2" t="s">
        <v>106</v>
      </c>
      <c r="F26" s="2"/>
      <c r="G26" s="2">
        <v>1409.82</v>
      </c>
      <c r="H26" s="2"/>
      <c r="I26" s="2"/>
      <c r="J26" s="2"/>
      <c r="K26" s="2"/>
    </row>
    <row r="27" spans="1:11" ht="12.75">
      <c r="A27" s="2" t="s">
        <v>153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 thickBot="1">
      <c r="A28" s="2"/>
      <c r="B28" s="2"/>
      <c r="C28" s="2"/>
      <c r="D28" s="2"/>
      <c r="E28" s="2"/>
      <c r="F28" s="7">
        <v>12000</v>
      </c>
      <c r="G28" s="7">
        <v>12000</v>
      </c>
      <c r="H28" s="7"/>
      <c r="I28" s="7">
        <v>0</v>
      </c>
      <c r="J28" s="2"/>
      <c r="K28" s="2"/>
    </row>
    <row r="29" spans="1:11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16" t="s">
        <v>154</v>
      </c>
      <c r="B31" s="16"/>
      <c r="C31" s="16"/>
      <c r="D31" s="16"/>
      <c r="E31" s="16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csecdcunningham</cp:lastModifiedBy>
  <cp:lastPrinted>2008-01-22T10:02:06Z</cp:lastPrinted>
  <dcterms:created xsi:type="dcterms:W3CDTF">2008-01-22T09:58:58Z</dcterms:created>
  <dcterms:modified xsi:type="dcterms:W3CDTF">2008-02-01T11:15:31Z</dcterms:modified>
  <cp:category/>
  <cp:version/>
  <cp:contentType/>
  <cp:contentStatus/>
</cp:coreProperties>
</file>