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winton CH &amp; WB" sheetId="1" r:id="rId1"/>
    <sheet name="SWINTON SPAA" sheetId="2" r:id="rId2"/>
    <sheet name="SWINTON" sheetId="3" r:id="rId3"/>
  </sheets>
  <definedNames/>
  <calcPr fullCalcOnLoad="1"/>
</workbook>
</file>

<file path=xl/sharedStrings.xml><?xml version="1.0" encoding="utf-8"?>
<sst xmlns="http://schemas.openxmlformats.org/spreadsheetml/2006/main" count="349" uniqueCount="190">
  <si>
    <t>SWINTON COMMUNITY COMMITTEE</t>
  </si>
  <si>
    <t xml:space="preserve">Financial position statement </t>
  </si>
  <si>
    <t>DEVOLVED BUDGET 2008-2009</t>
  </si>
  <si>
    <t>COMMIT</t>
  </si>
  <si>
    <t>AVAILABLE</t>
  </si>
  <si>
    <t>COMMITMENTS</t>
  </si>
  <si>
    <t>PROJECT</t>
  </si>
  <si>
    <t>MINUTES</t>
  </si>
  <si>
    <t>BUDGET</t>
  </si>
  <si>
    <t>SPEND</t>
  </si>
  <si>
    <t>MENTS</t>
  </si>
  <si>
    <t>TO SPEND</t>
  </si>
  <si>
    <t>2009-10</t>
  </si>
  <si>
    <t>2010-11</t>
  </si>
  <si>
    <t>2011-12</t>
  </si>
  <si>
    <t>BROUGHT FORWARD FROM 2007-2008</t>
  </si>
  <si>
    <t xml:space="preserve">DEVOLVED </t>
  </si>
  <si>
    <t xml:space="preserve">(25 march commitment to cover the running costs for green and rake lane </t>
  </si>
  <si>
    <t>queensway £2600 - check out and cover</t>
  </si>
  <si>
    <t>Commitments from 2006-2007</t>
  </si>
  <si>
    <t>Swinton open space campbell rd grass cut</t>
  </si>
  <si>
    <t>10.8.04</t>
  </si>
  <si>
    <t>(TJ checking)</t>
  </si>
  <si>
    <t>Commitments 2007-2008</t>
  </si>
  <si>
    <t>Clifton charity shop yearly running costs</t>
  </si>
  <si>
    <t>12.4.05</t>
  </si>
  <si>
    <t>Swinton open space campbell rd grass cut W/D 22.8.08</t>
  </si>
  <si>
    <t>W/D</t>
  </si>
  <si>
    <t xml:space="preserve">Swinton &amp; Pend Anglers </t>
  </si>
  <si>
    <t>23.8.05</t>
  </si>
  <si>
    <t>Black Harry - Grass Cutting (10.2.04) 07-08</t>
  </si>
  <si>
    <t>Black Harry - Grass Cutting (10.2.04) 08-09(£1200)</t>
  </si>
  <si>
    <t>Grass Cutting B/H 2.6.08</t>
  </si>
  <si>
    <t>Grass Cutting B/H 26.6.08</t>
  </si>
  <si>
    <t>Grass Cutting B/H 2.7.08</t>
  </si>
  <si>
    <t>Grass Cutting 2.8.08</t>
  </si>
  <si>
    <t>Grass Cutting 2.9.08</t>
  </si>
  <si>
    <t>Grass Cutting</t>
  </si>
  <si>
    <t>Credit for grass cutting</t>
  </si>
  <si>
    <t>S.N.T  CCTV to C5194 Rake Lane 08-09</t>
  </si>
  <si>
    <t>13.12.05</t>
  </si>
  <si>
    <t>(trans to C5194)</t>
  </si>
  <si>
    <t>S.N.T CCTV to C5194 yearly grant Chorley Rrd 08-09</t>
  </si>
  <si>
    <t>CCTV Transmitter 08-09</t>
  </si>
  <si>
    <t>27.3.07</t>
  </si>
  <si>
    <t>Swinton High School</t>
  </si>
  <si>
    <t>6.6.06</t>
  </si>
  <si>
    <t>Clifton Res centre running costs (C5188)</t>
  </si>
  <si>
    <t>ongoing</t>
  </si>
  <si>
    <t>Running Costs Beechfarm to C5191</t>
  </si>
  <si>
    <t>Running Costs Valley C5187</t>
  </si>
  <si>
    <t>Swinton N.M Team Xmas Lights</t>
  </si>
  <si>
    <t>10.10.06</t>
  </si>
  <si>
    <t>Commitments from 2007-2008</t>
  </si>
  <si>
    <t>GMP Room Hire</t>
  </si>
  <si>
    <t>25.9.07</t>
  </si>
  <si>
    <t>Off road bike signs £1340</t>
  </si>
  <si>
    <t>Friends of Victoria Park</t>
  </si>
  <si>
    <t>27.11.07</t>
  </si>
  <si>
    <t>Salford Community Leisure</t>
  </si>
  <si>
    <t>12.2.08</t>
  </si>
  <si>
    <t>PROJECTS</t>
  </si>
  <si>
    <t>Eccles Community Netball Club</t>
  </si>
  <si>
    <t>25.3.08</t>
  </si>
  <si>
    <t>1st Pendlebury Rainbows</t>
  </si>
  <si>
    <t>Rugrats Playgroup</t>
  </si>
  <si>
    <t>Friends of Waterside</t>
  </si>
  <si>
    <t>1st Pendlebury Guides</t>
  </si>
  <si>
    <t>4th Swinton Brownies</t>
  </si>
  <si>
    <t>Little Rascals</t>
  </si>
  <si>
    <t>Salford City Radio</t>
  </si>
  <si>
    <t>Little rascals</t>
  </si>
  <si>
    <t>27.5.08</t>
  </si>
  <si>
    <t>The Performers Club</t>
  </si>
  <si>
    <t>319 Air Training Corps</t>
  </si>
  <si>
    <t>Swinton &amp; District Allotments &amp; Leisure</t>
  </si>
  <si>
    <t>STR Network</t>
  </si>
  <si>
    <t>(also £113.901CH&amp;WB)</t>
  </si>
  <si>
    <t>Salford Arts Theatre</t>
  </si>
  <si>
    <t>Moorfield Over 60 's Choir</t>
  </si>
  <si>
    <t>Pendlebury United FC</t>
  </si>
  <si>
    <t>1st Pendlebury Brownies</t>
  </si>
  <si>
    <t>TFY Counselling services</t>
  </si>
  <si>
    <t>(also £416.37 CH&amp;WB)</t>
  </si>
  <si>
    <t>Newsletters to C5192</t>
  </si>
  <si>
    <t>Swinton Young Parents Group</t>
  </si>
  <si>
    <t>Salford Rangers Team</t>
  </si>
  <si>
    <t>Child Action North West-cyclone project</t>
  </si>
  <si>
    <t>(also £1750.00 CH&amp;WB)</t>
  </si>
  <si>
    <t>SNT - Black Harry Tunnel phase 2</t>
  </si>
  <si>
    <t>National Probation for above 17.12.08</t>
  </si>
  <si>
    <t>Summer Playschemes</t>
  </si>
  <si>
    <t xml:space="preserve">(to S7090) </t>
  </si>
  <si>
    <t>RTD from Wardley Moss C5199 22.8.08</t>
  </si>
  <si>
    <t>RTD from PAYP C5185 22.08.08</t>
  </si>
  <si>
    <t>Swinton Car Project</t>
  </si>
  <si>
    <t>12.8.08</t>
  </si>
  <si>
    <t>Pendlebury Coyotes</t>
  </si>
  <si>
    <t>12.8.09</t>
  </si>
  <si>
    <t>(also £500 SPAA &amp; £1338.73 CH&amp;WB for above</t>
  </si>
  <si>
    <t>Valley CC Mgt Committee</t>
  </si>
  <si>
    <t>Mixed Martial Arts</t>
  </si>
  <si>
    <t>(also £500 SPAA &amp; £509.70 CH&amp;WB for above)</t>
  </si>
  <si>
    <t>CCTV Camera for Valley to C5194</t>
  </si>
  <si>
    <t>Italian Kids</t>
  </si>
  <si>
    <t>Swinton C &amp; Y P</t>
  </si>
  <si>
    <t>Puddleducks</t>
  </si>
  <si>
    <t>30.9.08</t>
  </si>
  <si>
    <t>Rtd funding for above -8.1.09</t>
  </si>
  <si>
    <t>24th Swinton Cubs</t>
  </si>
  <si>
    <t>Salfordian trust</t>
  </si>
  <si>
    <t>(also £1000 from CH&amp;WB)</t>
  </si>
  <si>
    <t>25.11.08</t>
  </si>
  <si>
    <t>Worsley Intimate Theatre</t>
  </si>
  <si>
    <t>Swinton FC</t>
  </si>
  <si>
    <t>(also £400 CH&amp;WB for above)</t>
  </si>
  <si>
    <t>Beechfield Allstars</t>
  </si>
  <si>
    <t>(also £500 SPAA and ££250 CH&amp;WB for above)</t>
  </si>
  <si>
    <t>Friends of Beechfarm</t>
  </si>
  <si>
    <t>(also £172 CH&amp;WB for above)</t>
  </si>
  <si>
    <t>Returned from Summer Activities S7090 20.1.09</t>
  </si>
  <si>
    <t xml:space="preserve">Valley CC Management Committee </t>
  </si>
  <si>
    <t>27.1.09</t>
  </si>
  <si>
    <t>1st Swinton Girls Brigade</t>
  </si>
  <si>
    <t>Peatfield Tenants &amp; Res Assoc.</t>
  </si>
  <si>
    <t>Wardley Arts Group</t>
  </si>
  <si>
    <t>Rtd Funding from Valley MC - 18.2.09</t>
  </si>
  <si>
    <t>Salford Youth Service</t>
  </si>
  <si>
    <t>(also £2000 CH&amp;WB for above)</t>
  </si>
  <si>
    <t>AVAILABLE TO SPEND AT 23 MARCH 2009 £9,102.19</t>
  </si>
  <si>
    <t>SWINTON - SPAA ACTIVE COMMUNITIES FUNDING</t>
  </si>
  <si>
    <t>FINANCIAL POSITION STATEMENT</t>
  </si>
  <si>
    <t>2008-2009</t>
  </si>
  <si>
    <t>C5251</t>
  </si>
  <si>
    <t>PURPOSE</t>
  </si>
  <si>
    <t>Budget 2008-2009</t>
  </si>
  <si>
    <t>Swinton Athletic FC</t>
  </si>
  <si>
    <t>Fees, camera, trophies, pitch hire</t>
  </si>
  <si>
    <t>Room hire</t>
  </si>
  <si>
    <t>(also £2520.64 dev and £1338.73 CH&amp;WB)</t>
  </si>
  <si>
    <t>Equipment</t>
  </si>
  <si>
    <t>(also £2183.90 Devolved &amp; £509.70 CH&amp;WB for above)</t>
  </si>
  <si>
    <t>City of Salford Sea cadets</t>
  </si>
  <si>
    <t>Sports Equipment</t>
  </si>
  <si>
    <t>Referee Course Fees</t>
  </si>
  <si>
    <t>Adventure Activities Initiative Team</t>
  </si>
  <si>
    <t>Set up costs</t>
  </si>
  <si>
    <t>(also £170 CH&amp;WB for above)</t>
  </si>
  <si>
    <t>Salford Metropolitan Athletic Club</t>
  </si>
  <si>
    <t>(also £225.10 CH&amp;WB for above</t>
  </si>
  <si>
    <t>Equip/pitch hire/transport costs</t>
  </si>
  <si>
    <t>(also £250 CH&amp;WB and ££250 devolved for above)</t>
  </si>
  <si>
    <t xml:space="preserve">AVAILABLE TO SPEND AT 23 MARCH 2009 £4615.00 </t>
  </si>
  <si>
    <t>SWINTON COMMUNITY HEALTH AND WELL BEING FUND</t>
  </si>
  <si>
    <t>C5198 5802</t>
  </si>
  <si>
    <t xml:space="preserve">Financial Position Statement  </t>
  </si>
  <si>
    <t>PROJECTS 2008-2009</t>
  </si>
  <si>
    <t>Cycling Project</t>
  </si>
  <si>
    <t>(also £113.90 Devolved)</t>
  </si>
  <si>
    <t>Swinton Open Space C.A</t>
  </si>
  <si>
    <t>Open Day</t>
  </si>
  <si>
    <t>TFY Counselling Services</t>
  </si>
  <si>
    <t>pC &amp; Equip</t>
  </si>
  <si>
    <t>(also £500 Devolved)</t>
  </si>
  <si>
    <t>Bumps &amp; Babies</t>
  </si>
  <si>
    <t>Rent , Insurance &amp; training</t>
  </si>
  <si>
    <t>Child Action North West</t>
  </si>
  <si>
    <t>Cyclone Dirt Project</t>
  </si>
  <si>
    <t>(also £1750)</t>
  </si>
  <si>
    <t>Room Hire</t>
  </si>
  <si>
    <t>(also0 £500 SPAA &amp; £2520.64 Dev)</t>
  </si>
  <si>
    <t>100th  Salford Cubs</t>
  </si>
  <si>
    <t>Budget 1 October to 31 March 2009</t>
  </si>
  <si>
    <t>Moorside Over 60's</t>
  </si>
  <si>
    <t>Celebration Event</t>
  </si>
  <si>
    <t>Salfordian Trust</t>
  </si>
  <si>
    <t>Holiday Provision</t>
  </si>
  <si>
    <t>(also £560 Devolved)</t>
  </si>
  <si>
    <t>(also £500 SPAA for above)</t>
  </si>
  <si>
    <t>Kitchen Equip</t>
  </si>
  <si>
    <t>(also £400 Devolved for above)</t>
  </si>
  <si>
    <t>(also £500 SPAA and ££250 devolved for above)</t>
  </si>
  <si>
    <t>(also £461.98 Devolved Budget for above)</t>
  </si>
  <si>
    <t>St Peter and Pauls over 50's dance group</t>
  </si>
  <si>
    <t>Laptop/music system</t>
  </si>
  <si>
    <t>Salford Ranger Team</t>
  </si>
  <si>
    <t>Herb Planter</t>
  </si>
  <si>
    <t>(also £100 Devolved for above)</t>
  </si>
  <si>
    <t>(also £500 SPAA &amp; £2183.90 Devolved for above)</t>
  </si>
  <si>
    <t>AVAILABLE TO SPEND AT 23 MARCH 2009 NIL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</si>
</sst>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 topLeftCell="A18">
      <selection activeCell="L43" sqref="L43"/>
    </sheetView>
  </sheetViews>
  <sheetFormatPr defaultColWidth="9.140625" defaultRowHeight="12.75"/>
  <cols>
    <col min="9" max="9" width="11.28125" style="0" customWidth="1"/>
  </cols>
  <sheetData>
    <row r="1" spans="1:7" ht="12.75">
      <c r="A1" s="20" t="s">
        <v>153</v>
      </c>
      <c r="B1" s="20"/>
      <c r="C1" s="20"/>
      <c r="D1" s="20"/>
      <c r="E1" s="20"/>
      <c r="F1" s="20"/>
      <c r="G1" s="20" t="s">
        <v>154</v>
      </c>
    </row>
    <row r="2" spans="1:7" ht="12.75">
      <c r="A2" s="20" t="s">
        <v>132</v>
      </c>
      <c r="B2" s="20"/>
      <c r="C2" s="20"/>
      <c r="D2" s="20"/>
      <c r="E2" s="20"/>
      <c r="F2" s="20"/>
      <c r="G2" s="20"/>
    </row>
    <row r="3" spans="1:5" ht="12.75">
      <c r="A3" s="20" t="s">
        <v>155</v>
      </c>
      <c r="B3" s="20"/>
      <c r="C3" s="20"/>
      <c r="D3" s="20"/>
      <c r="E3" s="20"/>
    </row>
    <row r="4" spans="1:11" ht="12.75">
      <c r="A4" s="1" t="s">
        <v>156</v>
      </c>
      <c r="B4" s="1"/>
      <c r="C4" s="1"/>
      <c r="E4" s="1"/>
      <c r="F4" s="1"/>
      <c r="G4" s="21"/>
      <c r="H4" s="21" t="s">
        <v>3</v>
      </c>
      <c r="I4" s="21" t="s">
        <v>4</v>
      </c>
      <c r="J4" s="21"/>
      <c r="K4" s="4"/>
    </row>
    <row r="5" spans="5:11" ht="12.75">
      <c r="E5" s="1" t="s">
        <v>7</v>
      </c>
      <c r="F5" s="1" t="s">
        <v>8</v>
      </c>
      <c r="G5" s="21" t="s">
        <v>9</v>
      </c>
      <c r="H5" s="21" t="s">
        <v>10</v>
      </c>
      <c r="I5" s="21" t="s">
        <v>11</v>
      </c>
      <c r="J5" s="21"/>
      <c r="K5" s="1" t="s">
        <v>134</v>
      </c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 t="s">
        <v>135</v>
      </c>
      <c r="B7" s="2"/>
      <c r="C7" s="2"/>
      <c r="D7" s="2"/>
      <c r="E7" s="2"/>
      <c r="F7" s="8">
        <v>5750</v>
      </c>
      <c r="G7" s="2"/>
      <c r="H7" s="2"/>
      <c r="I7" s="2"/>
      <c r="J7" s="2"/>
      <c r="K7" s="2"/>
    </row>
    <row r="8" spans="1:11" ht="12.75">
      <c r="A8" s="2" t="s">
        <v>76</v>
      </c>
      <c r="B8" s="2"/>
      <c r="C8" s="2"/>
      <c r="D8" s="2"/>
      <c r="E8" s="2" t="s">
        <v>72</v>
      </c>
      <c r="F8" s="2"/>
      <c r="G8" s="2">
        <v>113.9</v>
      </c>
      <c r="H8" s="2"/>
      <c r="I8" s="2"/>
      <c r="J8" s="2"/>
      <c r="K8" s="2" t="s">
        <v>157</v>
      </c>
    </row>
    <row r="9" spans="1:11" ht="12.75">
      <c r="A9" s="2" t="s">
        <v>158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 t="s">
        <v>159</v>
      </c>
      <c r="B10" s="2"/>
      <c r="C10" s="2"/>
      <c r="D10" s="2"/>
      <c r="E10" s="2" t="s">
        <v>72</v>
      </c>
      <c r="F10" s="2"/>
      <c r="G10" s="2">
        <v>777</v>
      </c>
      <c r="H10" s="2"/>
      <c r="I10" s="2"/>
      <c r="J10" s="2"/>
      <c r="K10" s="2" t="s">
        <v>160</v>
      </c>
    </row>
    <row r="11" spans="1:11" ht="12.75">
      <c r="A11" s="2" t="s">
        <v>161</v>
      </c>
      <c r="B11" s="2"/>
      <c r="C11" s="2"/>
      <c r="D11" s="2"/>
      <c r="E11" s="2" t="s">
        <v>72</v>
      </c>
      <c r="F11" s="2"/>
      <c r="G11" s="2">
        <v>416.37</v>
      </c>
      <c r="H11" s="2"/>
      <c r="I11" s="2"/>
      <c r="J11" s="2"/>
      <c r="K11" s="2" t="s">
        <v>162</v>
      </c>
    </row>
    <row r="12" spans="1:11" ht="12.75">
      <c r="A12" s="2" t="s">
        <v>163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 t="s">
        <v>164</v>
      </c>
      <c r="B13" s="2"/>
      <c r="C13" s="2"/>
      <c r="D13" s="2"/>
      <c r="E13" s="2" t="s">
        <v>72</v>
      </c>
      <c r="F13" s="2"/>
      <c r="G13" s="2">
        <v>1208</v>
      </c>
      <c r="H13" s="2"/>
      <c r="I13" s="2"/>
      <c r="J13" s="2"/>
      <c r="K13" s="2" t="s">
        <v>165</v>
      </c>
    </row>
    <row r="14" spans="1:11" ht="12.75">
      <c r="A14" s="2" t="s">
        <v>166</v>
      </c>
      <c r="B14" s="2"/>
      <c r="C14" s="2"/>
      <c r="D14" s="2"/>
      <c r="E14" s="2" t="s">
        <v>72</v>
      </c>
      <c r="F14" s="2"/>
      <c r="G14" s="2">
        <v>1750</v>
      </c>
      <c r="H14" s="2"/>
      <c r="I14" s="2"/>
      <c r="J14" s="2"/>
      <c r="K14" s="2" t="s">
        <v>167</v>
      </c>
    </row>
    <row r="15" spans="1:11" ht="12.75">
      <c r="A15" s="2" t="s">
        <v>168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 t="s">
        <v>97</v>
      </c>
      <c r="B16" s="2"/>
      <c r="C16" s="2"/>
      <c r="D16" s="2"/>
      <c r="E16" s="2" t="s">
        <v>96</v>
      </c>
      <c r="F16" s="2"/>
      <c r="G16" s="2">
        <v>1338.73</v>
      </c>
      <c r="H16" s="2"/>
      <c r="I16" s="2"/>
      <c r="J16" s="2"/>
      <c r="K16" s="2" t="s">
        <v>169</v>
      </c>
    </row>
    <row r="17" spans="1:11" ht="12.75">
      <c r="A17" s="2" t="s">
        <v>170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 t="s">
        <v>171</v>
      </c>
      <c r="B18" s="2"/>
      <c r="C18" s="2"/>
      <c r="D18" s="2"/>
      <c r="E18" s="2" t="s">
        <v>96</v>
      </c>
      <c r="F18" s="2"/>
      <c r="G18" s="2">
        <v>146.4</v>
      </c>
      <c r="H18" s="2"/>
      <c r="I18" s="2"/>
      <c r="J18" s="2"/>
      <c r="K18" s="2" t="s">
        <v>169</v>
      </c>
    </row>
    <row r="19" spans="1:11" ht="12.75">
      <c r="A19" s="8" t="s">
        <v>172</v>
      </c>
      <c r="B19" s="8"/>
      <c r="C19" s="8"/>
      <c r="D19" s="8"/>
      <c r="E19" s="2"/>
      <c r="F19" s="8">
        <v>5625</v>
      </c>
      <c r="G19" s="2"/>
      <c r="H19" s="2"/>
      <c r="I19" s="2"/>
      <c r="J19" s="2"/>
      <c r="K19" s="2"/>
    </row>
    <row r="20" spans="1:11" ht="12.75">
      <c r="A20" s="10" t="s">
        <v>173</v>
      </c>
      <c r="B20" s="10"/>
      <c r="C20" s="10"/>
      <c r="D20" s="10"/>
      <c r="E20" s="2" t="s">
        <v>107</v>
      </c>
      <c r="F20" s="2"/>
      <c r="G20" s="2">
        <v>470.45</v>
      </c>
      <c r="H20" s="2"/>
      <c r="I20" s="2"/>
      <c r="J20" s="2"/>
      <c r="K20" s="2" t="s">
        <v>174</v>
      </c>
    </row>
    <row r="21" spans="1:11" ht="12.75">
      <c r="A21" s="10" t="s">
        <v>175</v>
      </c>
      <c r="B21" s="10"/>
      <c r="C21" s="10"/>
      <c r="D21" s="10"/>
      <c r="E21" s="2" t="s">
        <v>107</v>
      </c>
      <c r="F21" s="2"/>
      <c r="G21" s="2">
        <v>1000</v>
      </c>
      <c r="H21" s="2"/>
      <c r="I21" s="2"/>
      <c r="J21" s="2"/>
      <c r="K21" s="2" t="s">
        <v>176</v>
      </c>
    </row>
    <row r="22" spans="1:11" ht="12.75">
      <c r="A22" s="10" t="s">
        <v>177</v>
      </c>
      <c r="B22" s="10"/>
      <c r="C22" s="10"/>
      <c r="D22" s="10"/>
      <c r="E22" s="2"/>
      <c r="F22" s="2"/>
      <c r="G22" s="2"/>
      <c r="H22" s="2"/>
      <c r="I22" s="2"/>
      <c r="J22" s="2"/>
      <c r="K22" s="2"/>
    </row>
    <row r="23" spans="1:11" ht="12.75">
      <c r="A23" t="s">
        <v>145</v>
      </c>
      <c r="E23" t="s">
        <v>112</v>
      </c>
      <c r="G23">
        <v>170</v>
      </c>
      <c r="K23" t="s">
        <v>146</v>
      </c>
    </row>
    <row r="24" ht="12.75">
      <c r="A24" t="s">
        <v>178</v>
      </c>
    </row>
    <row r="25" spans="1:11" ht="12.75">
      <c r="A25" t="s">
        <v>148</v>
      </c>
      <c r="E25" t="s">
        <v>112</v>
      </c>
      <c r="G25" s="2">
        <v>225.1</v>
      </c>
      <c r="K25" t="s">
        <v>143</v>
      </c>
    </row>
    <row r="26" ht="12.75">
      <c r="A26" t="s">
        <v>178</v>
      </c>
    </row>
    <row r="27" spans="1:11" ht="12.75">
      <c r="A27" s="10" t="s">
        <v>114</v>
      </c>
      <c r="B27" s="10"/>
      <c r="C27" s="10"/>
      <c r="D27" s="10"/>
      <c r="E27" s="2" t="s">
        <v>112</v>
      </c>
      <c r="F27" s="2"/>
      <c r="G27" s="2">
        <v>400</v>
      </c>
      <c r="H27" s="2"/>
      <c r="I27" s="2"/>
      <c r="J27" s="2"/>
      <c r="K27" s="2" t="s">
        <v>179</v>
      </c>
    </row>
    <row r="28" spans="1:11" ht="12.75">
      <c r="A28" s="10" t="s">
        <v>180</v>
      </c>
      <c r="B28" s="10"/>
      <c r="C28" s="10"/>
      <c r="D28" s="10"/>
      <c r="E28" s="2"/>
      <c r="F28" s="2"/>
      <c r="G28" s="2"/>
      <c r="H28" s="2"/>
      <c r="I28" s="2"/>
      <c r="J28" s="2"/>
      <c r="K28" s="2"/>
    </row>
    <row r="29" spans="1:11" ht="12.75">
      <c r="A29" t="s">
        <v>116</v>
      </c>
      <c r="E29" t="s">
        <v>112</v>
      </c>
      <c r="G29">
        <v>250</v>
      </c>
      <c r="K29" t="s">
        <v>150</v>
      </c>
    </row>
    <row r="30" ht="12.75">
      <c r="A30" t="s">
        <v>181</v>
      </c>
    </row>
    <row r="31" spans="1:11" ht="12.75">
      <c r="A31" t="s">
        <v>100</v>
      </c>
      <c r="E31" t="s">
        <v>112</v>
      </c>
      <c r="G31">
        <v>172</v>
      </c>
      <c r="K31" t="s">
        <v>169</v>
      </c>
    </row>
    <row r="32" ht="12.75">
      <c r="A32" t="s">
        <v>182</v>
      </c>
    </row>
    <row r="33" spans="1:11" ht="12.75">
      <c r="A33" t="s">
        <v>183</v>
      </c>
      <c r="E33" t="s">
        <v>122</v>
      </c>
      <c r="G33">
        <v>127.35</v>
      </c>
      <c r="K33" t="s">
        <v>184</v>
      </c>
    </row>
    <row r="34" spans="1:11" ht="12.75">
      <c r="A34" t="s">
        <v>185</v>
      </c>
      <c r="E34" t="s">
        <v>122</v>
      </c>
      <c r="G34">
        <v>300</v>
      </c>
      <c r="K34" t="s">
        <v>186</v>
      </c>
    </row>
    <row r="37" spans="1:11" ht="12.75">
      <c r="A37" s="1" t="s">
        <v>156</v>
      </c>
      <c r="B37" s="1"/>
      <c r="C37" s="1"/>
      <c r="E37" s="1"/>
      <c r="F37" s="1"/>
      <c r="G37" s="21"/>
      <c r="H37" s="21" t="s">
        <v>3</v>
      </c>
      <c r="I37" s="21" t="s">
        <v>4</v>
      </c>
      <c r="J37" s="21"/>
      <c r="K37" s="4"/>
    </row>
    <row r="38" spans="5:11" ht="12.75">
      <c r="E38" s="1" t="s">
        <v>7</v>
      </c>
      <c r="F38" s="1" t="s">
        <v>8</v>
      </c>
      <c r="G38" s="21" t="s">
        <v>9</v>
      </c>
      <c r="H38" s="21" t="s">
        <v>10</v>
      </c>
      <c r="I38" s="21" t="s">
        <v>11</v>
      </c>
      <c r="J38" s="21"/>
      <c r="K38" s="1" t="s">
        <v>134</v>
      </c>
    </row>
    <row r="39" spans="1:7" ht="12.75">
      <c r="A39" t="s">
        <v>127</v>
      </c>
      <c r="E39" t="s">
        <v>122</v>
      </c>
      <c r="G39">
        <v>2000</v>
      </c>
    </row>
    <row r="40" ht="12.75">
      <c r="A40" t="s">
        <v>187</v>
      </c>
    </row>
    <row r="41" spans="1:7" ht="12.75">
      <c r="A41" t="s">
        <v>101</v>
      </c>
      <c r="E41" t="s">
        <v>98</v>
      </c>
      <c r="G41">
        <v>509.7</v>
      </c>
    </row>
    <row r="42" ht="12.75">
      <c r="A42" t="s">
        <v>188</v>
      </c>
    </row>
    <row r="43" spans="1:11" ht="13.5" thickBot="1">
      <c r="A43" s="10"/>
      <c r="B43" s="10"/>
      <c r="C43" s="10"/>
      <c r="D43" s="10"/>
      <c r="E43" s="2"/>
      <c r="F43" s="7">
        <f>SUM(F7:F19)</f>
        <v>11375</v>
      </c>
      <c r="G43" s="7">
        <f>SUM(G7:G42)</f>
        <v>11375.000000000002</v>
      </c>
      <c r="H43" s="7"/>
      <c r="I43" s="7">
        <f>F43-G43</f>
        <v>0</v>
      </c>
      <c r="J43" s="2"/>
      <c r="K43" s="2"/>
    </row>
    <row r="44" spans="1:11" ht="13.5" thickTop="1">
      <c r="A44" s="10"/>
      <c r="B44" s="10"/>
      <c r="C44" s="10"/>
      <c r="D44" s="10"/>
      <c r="E44" s="2"/>
      <c r="F44" s="2"/>
      <c r="G44" s="2"/>
      <c r="H44" s="2"/>
      <c r="I44" s="2"/>
      <c r="J44" s="2"/>
      <c r="K44" s="2"/>
    </row>
    <row r="45" spans="1:11" ht="18">
      <c r="A45" s="16" t="s">
        <v>189</v>
      </c>
      <c r="B45" s="16"/>
      <c r="C45" s="16"/>
      <c r="D45" s="16"/>
      <c r="E45" s="16"/>
      <c r="F45" s="16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8"/>
      <c r="B50" s="8"/>
      <c r="C50" s="8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14"/>
      <c r="G60" s="14"/>
      <c r="H60" s="14"/>
      <c r="I60" s="14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>
      <c r="A63" s="22"/>
      <c r="B63" s="22"/>
      <c r="C63" s="22"/>
      <c r="D63" s="22"/>
      <c r="E63" s="2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8">
      <c r="A91" s="23"/>
      <c r="B91" s="23"/>
      <c r="C91" s="23"/>
      <c r="D91" s="23"/>
      <c r="E91" s="23"/>
      <c r="F91" s="23"/>
      <c r="G91" s="23"/>
      <c r="H91" s="2"/>
      <c r="I91" s="2"/>
      <c r="J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H25" sqref="H25"/>
    </sheetView>
  </sheetViews>
  <sheetFormatPr defaultColWidth="9.140625" defaultRowHeight="12.75"/>
  <cols>
    <col min="9" max="9" width="12.57421875" style="0" customWidth="1"/>
  </cols>
  <sheetData>
    <row r="1" spans="1:8" ht="12.75">
      <c r="A1" s="20" t="s">
        <v>130</v>
      </c>
      <c r="B1" s="20"/>
      <c r="C1" s="20"/>
      <c r="D1" s="20"/>
      <c r="E1" s="20"/>
      <c r="F1" s="20"/>
      <c r="G1" s="20"/>
      <c r="H1" s="20" t="s">
        <v>131</v>
      </c>
    </row>
    <row r="2" spans="1:8" ht="12.75">
      <c r="A2" s="20" t="s">
        <v>132</v>
      </c>
      <c r="B2" s="20"/>
      <c r="C2" s="20"/>
      <c r="D2" s="20"/>
      <c r="E2" s="20"/>
      <c r="F2" s="20"/>
      <c r="G2" s="20"/>
      <c r="H2" s="20" t="s">
        <v>133</v>
      </c>
    </row>
    <row r="4" spans="1:11" ht="12.75">
      <c r="A4" s="1"/>
      <c r="B4" s="1"/>
      <c r="C4" s="1"/>
      <c r="E4" s="1"/>
      <c r="F4" s="1"/>
      <c r="G4" s="21"/>
      <c r="H4" s="21" t="s">
        <v>3</v>
      </c>
      <c r="I4" s="21" t="s">
        <v>4</v>
      </c>
      <c r="J4" s="21"/>
      <c r="K4" s="4"/>
    </row>
    <row r="5" spans="5:11" ht="12.75">
      <c r="E5" s="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/>
      <c r="K5" s="1" t="s">
        <v>134</v>
      </c>
    </row>
    <row r="6" spans="5:11" ht="12.75">
      <c r="E6" s="1"/>
      <c r="F6" s="21"/>
      <c r="G6" s="21"/>
      <c r="H6" s="21"/>
      <c r="I6" s="21"/>
      <c r="J6" s="21"/>
      <c r="K6" s="1"/>
    </row>
    <row r="8" spans="1:9" ht="12.75">
      <c r="A8" t="s">
        <v>135</v>
      </c>
      <c r="F8" s="2">
        <v>8500</v>
      </c>
      <c r="G8" s="2"/>
      <c r="H8" s="2"/>
      <c r="I8" s="2"/>
    </row>
    <row r="9" spans="6:9" ht="12.75">
      <c r="F9" s="2"/>
      <c r="G9" s="2"/>
      <c r="H9" s="2"/>
      <c r="I9" s="2"/>
    </row>
    <row r="10" spans="1:11" ht="12.75">
      <c r="A10" t="s">
        <v>136</v>
      </c>
      <c r="E10" t="s">
        <v>96</v>
      </c>
      <c r="F10" s="2"/>
      <c r="G10" s="2">
        <v>500</v>
      </c>
      <c r="H10" s="2"/>
      <c r="I10" s="2"/>
      <c r="K10" t="s">
        <v>137</v>
      </c>
    </row>
    <row r="11" spans="1:11" ht="12.75">
      <c r="A11" t="s">
        <v>97</v>
      </c>
      <c r="E11" t="s">
        <v>96</v>
      </c>
      <c r="F11" s="2"/>
      <c r="G11" s="2">
        <v>500</v>
      </c>
      <c r="H11" s="2"/>
      <c r="I11" s="2"/>
      <c r="K11" t="s">
        <v>138</v>
      </c>
    </row>
    <row r="12" spans="1:9" ht="12.75">
      <c r="A12" t="s">
        <v>139</v>
      </c>
      <c r="F12" s="2"/>
      <c r="G12" s="2"/>
      <c r="H12" s="2"/>
      <c r="I12" s="2"/>
    </row>
    <row r="13" spans="1:11" ht="12.75">
      <c r="A13" t="s">
        <v>101</v>
      </c>
      <c r="E13" t="s">
        <v>96</v>
      </c>
      <c r="F13" s="2"/>
      <c r="G13" s="2">
        <v>500</v>
      </c>
      <c r="H13" s="2"/>
      <c r="I13" s="2"/>
      <c r="K13" t="s">
        <v>140</v>
      </c>
    </row>
    <row r="14" spans="1:9" ht="12.75">
      <c r="A14" t="s">
        <v>141</v>
      </c>
      <c r="F14" s="2"/>
      <c r="G14" s="2"/>
      <c r="H14" s="2"/>
      <c r="I14" s="2"/>
    </row>
    <row r="15" spans="1:11" ht="12.75">
      <c r="A15" t="s">
        <v>142</v>
      </c>
      <c r="E15" t="s">
        <v>96</v>
      </c>
      <c r="F15" s="2"/>
      <c r="G15" s="2">
        <v>500</v>
      </c>
      <c r="H15" s="2"/>
      <c r="I15" s="2"/>
      <c r="K15" t="s">
        <v>143</v>
      </c>
    </row>
    <row r="16" spans="1:11" ht="12.75">
      <c r="A16" t="s">
        <v>114</v>
      </c>
      <c r="E16" t="s">
        <v>112</v>
      </c>
      <c r="F16" s="2"/>
      <c r="G16" s="2">
        <v>385</v>
      </c>
      <c r="H16" s="2"/>
      <c r="I16" s="2"/>
      <c r="K16" t="s">
        <v>144</v>
      </c>
    </row>
    <row r="17" spans="1:11" ht="12.75">
      <c r="A17" t="s">
        <v>145</v>
      </c>
      <c r="E17" t="s">
        <v>112</v>
      </c>
      <c r="F17" s="2"/>
      <c r="G17" s="2">
        <v>500</v>
      </c>
      <c r="H17" s="2"/>
      <c r="I17" s="2"/>
      <c r="K17" t="s">
        <v>146</v>
      </c>
    </row>
    <row r="18" spans="1:9" ht="12.75">
      <c r="A18" t="s">
        <v>147</v>
      </c>
      <c r="F18" s="2"/>
      <c r="G18" s="2"/>
      <c r="H18" s="2"/>
      <c r="I18" s="2"/>
    </row>
    <row r="19" spans="1:11" ht="12.75">
      <c r="A19" t="s">
        <v>148</v>
      </c>
      <c r="E19" t="s">
        <v>112</v>
      </c>
      <c r="F19" s="2"/>
      <c r="G19" s="2">
        <v>500</v>
      </c>
      <c r="H19" s="2"/>
      <c r="I19" s="2"/>
      <c r="K19" t="s">
        <v>143</v>
      </c>
    </row>
    <row r="20" spans="1:9" ht="12.75">
      <c r="A20" t="s">
        <v>149</v>
      </c>
      <c r="F20" s="2"/>
      <c r="G20" s="2"/>
      <c r="H20" s="2"/>
      <c r="I20" s="2"/>
    </row>
    <row r="21" spans="1:11" ht="12.75">
      <c r="A21" t="s">
        <v>116</v>
      </c>
      <c r="E21" t="s">
        <v>112</v>
      </c>
      <c r="F21" s="2"/>
      <c r="G21" s="2">
        <v>500</v>
      </c>
      <c r="H21" s="2"/>
      <c r="I21" s="2"/>
      <c r="K21" t="s">
        <v>150</v>
      </c>
    </row>
    <row r="22" spans="1:9" ht="12.75">
      <c r="A22" t="s">
        <v>151</v>
      </c>
      <c r="F22" s="2"/>
      <c r="G22" s="2"/>
      <c r="H22" s="2"/>
      <c r="I22" s="2"/>
    </row>
    <row r="23" spans="6:9" ht="13.5" thickBot="1">
      <c r="F23" s="7">
        <f>SUM(F8:F18)</f>
        <v>8500</v>
      </c>
      <c r="G23" s="7">
        <f>SUM(G8:G22)</f>
        <v>3885</v>
      </c>
      <c r="H23" s="7"/>
      <c r="I23" s="7">
        <f>F23-G23</f>
        <v>4615</v>
      </c>
    </row>
    <row r="24" ht="13.5" thickTop="1"/>
    <row r="25" spans="1:6" ht="18">
      <c r="A25" s="19" t="s">
        <v>152</v>
      </c>
      <c r="B25" s="19"/>
      <c r="C25" s="19"/>
      <c r="D25" s="19"/>
      <c r="E25" s="19"/>
      <c r="F25" s="1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0"/>
  <sheetViews>
    <sheetView workbookViewId="0" topLeftCell="A101">
      <selection activeCell="J116" sqref="J116"/>
    </sheetView>
  </sheetViews>
  <sheetFormatPr defaultColWidth="9.140625" defaultRowHeight="12.75"/>
  <cols>
    <col min="4" max="4" width="15.57421875" style="0" customWidth="1"/>
    <col min="6" max="6" width="10.140625" style="0" bestFit="1" customWidth="1"/>
    <col min="7" max="7" width="9.7109375" style="0" bestFit="1" customWidth="1"/>
    <col min="8" max="8" width="9.28125" style="0" bestFit="1" customWidth="1"/>
    <col min="9" max="9" width="9.8515625" style="0" customWidth="1"/>
    <col min="11" max="13" width="9.28125" style="0" bestFit="1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2"/>
      <c r="J1" s="1"/>
      <c r="K1" s="2"/>
      <c r="L1" s="2"/>
      <c r="M1" s="2"/>
      <c r="N1" s="2"/>
    </row>
    <row r="2" spans="1:14" ht="12.75">
      <c r="A2" s="1" t="s">
        <v>2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14" ht="12.75">
      <c r="A3" s="3"/>
      <c r="B3" s="1"/>
      <c r="C3" s="1"/>
      <c r="D3" s="1"/>
      <c r="E3" s="1"/>
      <c r="F3" s="1"/>
      <c r="G3" s="1"/>
      <c r="H3" s="1" t="s">
        <v>3</v>
      </c>
      <c r="I3" s="1" t="s">
        <v>4</v>
      </c>
      <c r="J3" s="1"/>
      <c r="K3" s="4" t="s">
        <v>5</v>
      </c>
      <c r="L3" s="1"/>
      <c r="M3" s="1"/>
      <c r="N3" s="2"/>
    </row>
    <row r="4" spans="1:14" ht="12.75">
      <c r="A4" s="3" t="s">
        <v>6</v>
      </c>
      <c r="B4" s="1"/>
      <c r="C4" s="1"/>
      <c r="D4" s="1"/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/>
      <c r="K4" s="1" t="s">
        <v>12</v>
      </c>
      <c r="L4" s="1" t="s">
        <v>13</v>
      </c>
      <c r="M4" s="1" t="s">
        <v>14</v>
      </c>
      <c r="N4" s="2"/>
    </row>
    <row r="5" spans="3:14" ht="12.75">
      <c r="C5" s="5"/>
      <c r="D5" s="5"/>
      <c r="E5" s="5"/>
      <c r="F5" s="6"/>
      <c r="G5" s="2"/>
      <c r="H5" s="2"/>
      <c r="I5" s="2"/>
      <c r="J5" s="2"/>
      <c r="K5" s="2"/>
      <c r="L5" s="2"/>
      <c r="M5" s="2"/>
      <c r="N5" s="2"/>
    </row>
    <row r="6" spans="1:14" ht="12.75">
      <c r="A6" s="5" t="s">
        <v>15</v>
      </c>
      <c r="B6" s="5"/>
      <c r="C6" s="5"/>
      <c r="D6" s="5"/>
      <c r="E6" s="5"/>
      <c r="F6" s="6">
        <v>17316.94</v>
      </c>
      <c r="G6" s="2"/>
      <c r="H6" s="2"/>
      <c r="I6" s="2"/>
      <c r="J6" s="2"/>
      <c r="K6" s="2"/>
      <c r="L6" s="2"/>
      <c r="M6" s="2"/>
      <c r="N6" s="2"/>
    </row>
    <row r="7" spans="1:14" ht="12.75">
      <c r="A7" s="5" t="s">
        <v>16</v>
      </c>
      <c r="B7" s="5"/>
      <c r="C7" s="5"/>
      <c r="D7" s="5"/>
      <c r="E7" s="5"/>
      <c r="F7" s="6">
        <v>99033</v>
      </c>
      <c r="G7" s="2"/>
      <c r="H7" s="2"/>
      <c r="I7" s="2"/>
      <c r="J7" s="2"/>
      <c r="K7" s="2"/>
      <c r="L7" s="2"/>
      <c r="M7" s="2"/>
      <c r="N7" s="2"/>
    </row>
    <row r="8" spans="1:14" ht="13.5" thickBot="1">
      <c r="A8" s="1"/>
      <c r="B8" s="2"/>
      <c r="C8" s="2"/>
      <c r="D8" s="2"/>
      <c r="E8" s="2"/>
      <c r="F8" s="7">
        <f>SUM(F6:F7)</f>
        <v>116349.94</v>
      </c>
      <c r="G8" s="2"/>
      <c r="H8" s="8" t="s">
        <v>17</v>
      </c>
      <c r="I8" s="8"/>
      <c r="J8" s="8"/>
      <c r="K8" s="8"/>
      <c r="L8" s="8"/>
      <c r="M8" s="8"/>
      <c r="N8" s="8"/>
    </row>
    <row r="9" spans="1:14" ht="13.5" thickTop="1">
      <c r="A9" s="2"/>
      <c r="B9" s="2"/>
      <c r="C9" s="2"/>
      <c r="D9" s="2"/>
      <c r="E9" s="2"/>
      <c r="F9" s="2"/>
      <c r="G9" s="2"/>
      <c r="H9" s="8" t="s">
        <v>18</v>
      </c>
      <c r="I9" s="8"/>
      <c r="J9" s="8"/>
      <c r="K9" s="8"/>
      <c r="L9" s="8"/>
      <c r="M9" s="8"/>
      <c r="N9" s="8"/>
    </row>
    <row r="10" spans="1:14" ht="12.75">
      <c r="A10" s="1" t="s">
        <v>19</v>
      </c>
      <c r="B10" s="2"/>
      <c r="C10" s="2"/>
      <c r="D10" s="2"/>
      <c r="E10" s="2"/>
      <c r="F10" s="2"/>
      <c r="G10" s="2"/>
      <c r="H10" s="2"/>
      <c r="I10" s="2"/>
      <c r="K10" s="2"/>
      <c r="L10" s="2"/>
      <c r="M10" s="2"/>
      <c r="N10" s="2"/>
    </row>
    <row r="11" spans="1:14" ht="12.75">
      <c r="A11" s="2" t="s">
        <v>20</v>
      </c>
      <c r="B11" s="2"/>
      <c r="C11" s="2"/>
      <c r="D11" s="2"/>
      <c r="E11" s="2" t="s">
        <v>21</v>
      </c>
      <c r="F11" s="2"/>
      <c r="G11" s="2"/>
      <c r="H11" s="2">
        <v>215</v>
      </c>
      <c r="I11" s="2" t="s">
        <v>22</v>
      </c>
      <c r="K11" s="2"/>
      <c r="L11" s="2"/>
      <c r="M11" s="2"/>
      <c r="N11" s="2"/>
    </row>
    <row r="12" spans="11:14" ht="12.75">
      <c r="K12" s="2"/>
      <c r="L12" s="2"/>
      <c r="M12" s="2"/>
      <c r="N12" s="2"/>
    </row>
    <row r="13" spans="1:14" ht="12.75">
      <c r="A13" s="1" t="s">
        <v>23</v>
      </c>
      <c r="B13" s="1"/>
      <c r="C13" s="1"/>
      <c r="K13" s="2"/>
      <c r="L13" s="2"/>
      <c r="M13" s="2"/>
      <c r="N13" s="2"/>
    </row>
    <row r="14" spans="1:14" ht="12.75">
      <c r="A14" s="9" t="s">
        <v>24</v>
      </c>
      <c r="B14" s="9"/>
      <c r="C14" s="9"/>
      <c r="D14" s="9"/>
      <c r="E14" t="s">
        <v>25</v>
      </c>
      <c r="G14">
        <v>500</v>
      </c>
      <c r="K14" s="2">
        <v>500</v>
      </c>
      <c r="L14" s="2">
        <v>500</v>
      </c>
      <c r="M14" s="2">
        <v>500</v>
      </c>
      <c r="N14" s="2"/>
    </row>
    <row r="15" spans="1:14" ht="12.75">
      <c r="A15" s="2" t="s">
        <v>26</v>
      </c>
      <c r="B15" s="2"/>
      <c r="C15" s="2"/>
      <c r="D15" s="2"/>
      <c r="E15" s="2" t="s">
        <v>21</v>
      </c>
      <c r="H15" s="2" t="s">
        <v>27</v>
      </c>
      <c r="I15" s="2"/>
      <c r="J15" s="2"/>
      <c r="K15" s="2" t="s">
        <v>27</v>
      </c>
      <c r="L15" s="2" t="s">
        <v>27</v>
      </c>
      <c r="M15" s="2" t="s">
        <v>27</v>
      </c>
      <c r="N15" s="2"/>
    </row>
    <row r="16" spans="1:14" ht="12.75">
      <c r="A16" s="10" t="s">
        <v>28</v>
      </c>
      <c r="B16" s="2"/>
      <c r="C16" s="2"/>
      <c r="D16" s="2">
        <v>39699</v>
      </c>
      <c r="E16" s="2" t="s">
        <v>29</v>
      </c>
      <c r="G16">
        <v>360</v>
      </c>
      <c r="K16" s="2">
        <v>360</v>
      </c>
      <c r="L16" s="2">
        <v>360</v>
      </c>
      <c r="M16" s="2">
        <v>360</v>
      </c>
      <c r="N16" s="2"/>
    </row>
    <row r="17" spans="11:14" ht="12.75">
      <c r="K17" s="2"/>
      <c r="L17" s="2"/>
      <c r="M17" s="2"/>
      <c r="N17" s="2"/>
    </row>
    <row r="18" spans="1:14" ht="12.75">
      <c r="A18" s="2" t="s">
        <v>30</v>
      </c>
      <c r="B18" s="2"/>
      <c r="C18" s="2"/>
      <c r="D18" s="2"/>
      <c r="E18" s="2"/>
      <c r="F18" s="2"/>
      <c r="G18" s="2"/>
      <c r="H18" s="2">
        <v>912.25</v>
      </c>
      <c r="K18" s="2"/>
      <c r="L18" s="2"/>
      <c r="M18" s="2"/>
      <c r="N18" s="2"/>
    </row>
    <row r="19" spans="1:14" ht="12.75">
      <c r="A19" s="2" t="s">
        <v>31</v>
      </c>
      <c r="B19" s="2"/>
      <c r="C19" s="2"/>
      <c r="D19" s="2"/>
      <c r="E19" s="2"/>
      <c r="F19" s="2"/>
      <c r="G19" s="2"/>
      <c r="H19" s="2">
        <v>926.94</v>
      </c>
      <c r="I19" s="2"/>
      <c r="J19" s="2"/>
      <c r="K19" s="2">
        <v>1200</v>
      </c>
      <c r="L19" s="2">
        <v>1200</v>
      </c>
      <c r="M19" s="2">
        <v>1200</v>
      </c>
      <c r="N19" s="2"/>
    </row>
    <row r="20" spans="1:14" ht="12.75">
      <c r="A20" s="2" t="s">
        <v>32</v>
      </c>
      <c r="B20" s="2"/>
      <c r="C20" s="2"/>
      <c r="D20" s="2"/>
      <c r="E20" s="2"/>
      <c r="F20" s="2"/>
      <c r="G20" s="2">
        <v>60.97</v>
      </c>
      <c r="H20" s="2"/>
      <c r="I20" s="2"/>
      <c r="J20" s="2"/>
      <c r="K20" s="2"/>
      <c r="L20" s="2"/>
      <c r="M20" s="2"/>
      <c r="N20" s="2"/>
    </row>
    <row r="21" spans="1:14" ht="12.75">
      <c r="A21" s="2" t="s">
        <v>33</v>
      </c>
      <c r="B21" s="2"/>
      <c r="C21" s="2"/>
      <c r="D21" s="2"/>
      <c r="E21" s="2"/>
      <c r="F21" s="2"/>
      <c r="G21" s="2">
        <v>59.64</v>
      </c>
      <c r="H21" s="2"/>
      <c r="I21" s="2"/>
      <c r="J21" s="2"/>
      <c r="K21" s="2"/>
      <c r="L21" s="2"/>
      <c r="M21" s="2"/>
      <c r="N21" s="2"/>
    </row>
    <row r="22" spans="1:14" ht="12.75">
      <c r="A22" s="2" t="s">
        <v>34</v>
      </c>
      <c r="B22" s="2"/>
      <c r="C22" s="2"/>
      <c r="D22" s="2"/>
      <c r="E22" s="2"/>
      <c r="F22" s="2"/>
      <c r="G22" s="2">
        <v>60.98</v>
      </c>
      <c r="H22" s="2"/>
      <c r="I22" s="2"/>
      <c r="J22" s="2"/>
      <c r="K22" s="2"/>
      <c r="L22" s="2"/>
      <c r="M22" s="2"/>
      <c r="N22" s="2"/>
    </row>
    <row r="23" spans="1:14" ht="12.75">
      <c r="A23" s="2" t="s">
        <v>35</v>
      </c>
      <c r="B23" s="2"/>
      <c r="C23" s="2"/>
      <c r="D23" s="2"/>
      <c r="E23" s="2"/>
      <c r="F23" s="2"/>
      <c r="G23" s="2">
        <v>91.46</v>
      </c>
      <c r="H23" s="2"/>
      <c r="I23" s="2"/>
      <c r="J23" s="2"/>
      <c r="K23" s="2"/>
      <c r="L23" s="2"/>
      <c r="M23" s="2"/>
      <c r="N23" s="2"/>
    </row>
    <row r="24" spans="1:14" ht="12.75">
      <c r="A24" s="2" t="s">
        <v>36</v>
      </c>
      <c r="B24" s="2"/>
      <c r="C24" s="2"/>
      <c r="D24" s="2"/>
      <c r="E24" s="2"/>
      <c r="F24" s="2"/>
      <c r="G24" s="2">
        <v>60.97</v>
      </c>
      <c r="H24" s="2"/>
      <c r="I24" s="2"/>
      <c r="J24" s="2"/>
      <c r="K24" s="2"/>
      <c r="L24" s="2"/>
      <c r="M24" s="2"/>
      <c r="N24" s="2"/>
    </row>
    <row r="25" spans="1:14" ht="12.75">
      <c r="A25" s="2" t="s">
        <v>37</v>
      </c>
      <c r="B25" s="2"/>
      <c r="C25" s="2"/>
      <c r="D25" s="2"/>
      <c r="E25" s="2"/>
      <c r="F25" s="2"/>
      <c r="G25" s="2">
        <v>30.5</v>
      </c>
      <c r="H25" s="2"/>
      <c r="I25" s="2"/>
      <c r="J25" s="2"/>
      <c r="K25" s="2"/>
      <c r="L25" s="2"/>
      <c r="M25" s="2"/>
      <c r="N25" s="2"/>
    </row>
    <row r="26" spans="1:14" ht="12.75">
      <c r="A26" s="2" t="s">
        <v>37</v>
      </c>
      <c r="B26" s="2"/>
      <c r="C26" s="2"/>
      <c r="D26" s="2"/>
      <c r="E26" s="2"/>
      <c r="F26" s="2"/>
      <c r="G26" s="2">
        <v>60.97</v>
      </c>
      <c r="H26" s="2"/>
      <c r="I26" s="2"/>
      <c r="J26" s="2"/>
      <c r="K26" s="2"/>
      <c r="L26" s="2"/>
      <c r="M26" s="2"/>
      <c r="N26" s="2"/>
    </row>
    <row r="27" spans="1:14" ht="12.75">
      <c r="A27" s="2" t="s">
        <v>38</v>
      </c>
      <c r="B27" s="2"/>
      <c r="C27" s="2"/>
      <c r="D27" s="2"/>
      <c r="E27" s="2"/>
      <c r="F27" s="2"/>
      <c r="G27" s="2">
        <v>-30.5</v>
      </c>
      <c r="H27" s="2"/>
      <c r="I27" s="2"/>
      <c r="J27" s="2"/>
      <c r="K27" s="2"/>
      <c r="L27" s="2"/>
      <c r="M27" s="2"/>
      <c r="N27" s="2"/>
    </row>
    <row r="28" spans="1:14" ht="12.75">
      <c r="A28" s="9" t="s">
        <v>39</v>
      </c>
      <c r="E28" t="s">
        <v>40</v>
      </c>
      <c r="F28" s="2"/>
      <c r="G28" s="2"/>
      <c r="H28" s="2">
        <v>2825</v>
      </c>
      <c r="I28" s="2"/>
      <c r="J28" s="2"/>
      <c r="K28" s="2">
        <v>2825</v>
      </c>
      <c r="L28" s="2"/>
      <c r="M28" s="2" t="s">
        <v>41</v>
      </c>
      <c r="N28" s="2"/>
    </row>
    <row r="29" spans="1:14" ht="12.75">
      <c r="A29" s="9" t="s">
        <v>42</v>
      </c>
      <c r="E29" t="s">
        <v>40</v>
      </c>
      <c r="F29" s="2"/>
      <c r="G29" s="2"/>
      <c r="H29" s="2">
        <v>1620</v>
      </c>
      <c r="I29" s="2"/>
      <c r="J29" s="2"/>
      <c r="K29" s="2">
        <v>1620</v>
      </c>
      <c r="L29" s="2"/>
      <c r="M29" s="2" t="s">
        <v>41</v>
      </c>
      <c r="N29" s="2"/>
    </row>
    <row r="30" spans="1:14" ht="12.75">
      <c r="A30" s="2" t="s">
        <v>43</v>
      </c>
      <c r="B30" s="2"/>
      <c r="C30" s="2"/>
      <c r="D30" s="2"/>
      <c r="E30" s="2" t="s">
        <v>44</v>
      </c>
      <c r="F30" s="2"/>
      <c r="G30" s="2"/>
      <c r="H30" s="2">
        <v>1537.5</v>
      </c>
      <c r="I30" s="2"/>
      <c r="J30" s="2"/>
      <c r="K30" s="2">
        <v>1597.5</v>
      </c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 t="s">
        <v>45</v>
      </c>
      <c r="B32" s="2"/>
      <c r="C32" s="2"/>
      <c r="D32" s="2"/>
      <c r="E32" s="2" t="s">
        <v>46</v>
      </c>
      <c r="F32" s="2"/>
      <c r="G32" s="2">
        <v>5000</v>
      </c>
      <c r="H32" s="2"/>
      <c r="I32" s="2"/>
      <c r="J32" s="2"/>
      <c r="K32" s="2"/>
      <c r="L32" s="2"/>
      <c r="M32" s="2"/>
      <c r="N32" s="2"/>
    </row>
    <row r="33" spans="1:14" ht="12.75">
      <c r="A33" s="2" t="s">
        <v>47</v>
      </c>
      <c r="B33" s="2"/>
      <c r="C33" s="2"/>
      <c r="D33" s="2"/>
      <c r="E33" s="2"/>
      <c r="F33" s="2"/>
      <c r="G33" s="2">
        <v>1500</v>
      </c>
      <c r="H33" s="2"/>
      <c r="I33" s="2"/>
      <c r="J33" s="2"/>
      <c r="K33" s="2">
        <v>1500</v>
      </c>
      <c r="L33" s="2">
        <v>1500</v>
      </c>
      <c r="M33" s="2">
        <v>1500</v>
      </c>
      <c r="N33" s="2" t="s">
        <v>48</v>
      </c>
    </row>
    <row r="34" spans="1:14" ht="12.75">
      <c r="A34" s="11" t="s">
        <v>49</v>
      </c>
      <c r="B34" s="12"/>
      <c r="C34" s="12"/>
      <c r="D34" s="12"/>
      <c r="E34" s="12"/>
      <c r="F34" s="2"/>
      <c r="G34" s="2">
        <v>1500</v>
      </c>
      <c r="H34" s="2"/>
      <c r="I34" s="2"/>
      <c r="J34" s="2"/>
      <c r="K34" s="2">
        <v>1500</v>
      </c>
      <c r="L34" s="2">
        <v>1500</v>
      </c>
      <c r="M34" s="2">
        <v>1500</v>
      </c>
      <c r="N34" s="2" t="s">
        <v>48</v>
      </c>
    </row>
    <row r="35" spans="1:14" ht="12.75">
      <c r="A35" s="11" t="s">
        <v>50</v>
      </c>
      <c r="B35" s="11"/>
      <c r="C35" s="11"/>
      <c r="D35" s="12"/>
      <c r="E35" s="12"/>
      <c r="F35" s="2"/>
      <c r="G35" s="2">
        <v>1500</v>
      </c>
      <c r="H35" s="2"/>
      <c r="I35" s="2"/>
      <c r="J35" s="2"/>
      <c r="K35" s="2">
        <v>1500</v>
      </c>
      <c r="L35" s="2">
        <v>1500</v>
      </c>
      <c r="M35" s="2">
        <v>1500</v>
      </c>
      <c r="N35" s="2" t="s">
        <v>48</v>
      </c>
    </row>
    <row r="36" spans="1:14" ht="12.75">
      <c r="A36" s="2" t="s">
        <v>51</v>
      </c>
      <c r="B36" s="2"/>
      <c r="C36" s="2"/>
      <c r="D36" s="2"/>
      <c r="E36" s="2" t="s">
        <v>52</v>
      </c>
      <c r="F36" s="2"/>
      <c r="G36" s="2">
        <v>6000</v>
      </c>
      <c r="H36" s="2"/>
      <c r="I36" s="2"/>
      <c r="J36" s="2"/>
      <c r="K36" s="2">
        <v>6000</v>
      </c>
      <c r="L36" s="2">
        <v>6000</v>
      </c>
      <c r="M36" s="2">
        <v>6000</v>
      </c>
      <c r="N36" s="2" t="s">
        <v>48</v>
      </c>
    </row>
    <row r="37" spans="1:14" ht="12.75">
      <c r="A37" s="3"/>
      <c r="B37" s="1"/>
      <c r="C37" s="1"/>
      <c r="D37" s="1"/>
      <c r="E37" s="1"/>
      <c r="F37" s="1"/>
      <c r="G37" s="1"/>
      <c r="H37" s="1" t="s">
        <v>3</v>
      </c>
      <c r="I37" s="1" t="s">
        <v>4</v>
      </c>
      <c r="J37" s="1"/>
      <c r="K37" s="4" t="s">
        <v>5</v>
      </c>
      <c r="L37" s="1"/>
      <c r="M37" s="1"/>
      <c r="N37" s="2"/>
    </row>
    <row r="38" spans="1:14" ht="12.75">
      <c r="A38" s="3" t="s">
        <v>53</v>
      </c>
      <c r="B38" s="1"/>
      <c r="C38" s="1"/>
      <c r="D38" s="1"/>
      <c r="E38" s="1" t="s">
        <v>7</v>
      </c>
      <c r="F38" s="1" t="s">
        <v>8</v>
      </c>
      <c r="G38" s="1" t="s">
        <v>9</v>
      </c>
      <c r="H38" s="1" t="s">
        <v>10</v>
      </c>
      <c r="I38" s="1" t="s">
        <v>11</v>
      </c>
      <c r="J38" s="1"/>
      <c r="K38" s="1" t="s">
        <v>12</v>
      </c>
      <c r="L38" s="1" t="s">
        <v>13</v>
      </c>
      <c r="M38" s="1" t="s">
        <v>14</v>
      </c>
      <c r="N38" s="2"/>
    </row>
    <row r="39" spans="1:14" ht="12.75">
      <c r="A39" s="2" t="s">
        <v>54</v>
      </c>
      <c r="B39" s="2"/>
      <c r="C39" s="2"/>
      <c r="D39" s="2"/>
      <c r="E39" s="2" t="s">
        <v>55</v>
      </c>
      <c r="F39" s="2"/>
      <c r="G39" s="2"/>
      <c r="H39" s="2">
        <v>288</v>
      </c>
      <c r="I39" s="2"/>
      <c r="J39" s="2"/>
      <c r="K39" s="2"/>
      <c r="L39" s="2"/>
      <c r="M39" s="2"/>
      <c r="N39" s="2"/>
    </row>
    <row r="40" spans="1:14" ht="12.75">
      <c r="A40" s="2" t="s">
        <v>56</v>
      </c>
      <c r="B40" s="2"/>
      <c r="C40" s="2"/>
      <c r="D40" s="2"/>
      <c r="E40" s="2" t="s">
        <v>55</v>
      </c>
      <c r="F40" s="2"/>
      <c r="G40" s="2"/>
      <c r="H40" s="2">
        <v>590</v>
      </c>
      <c r="I40" s="2"/>
      <c r="J40" s="2"/>
      <c r="K40" s="2"/>
      <c r="L40" s="2"/>
      <c r="M40" s="2"/>
      <c r="N40" s="2"/>
    </row>
    <row r="41" spans="1:14" ht="12.75">
      <c r="A41" s="2" t="s">
        <v>57</v>
      </c>
      <c r="B41" s="2"/>
      <c r="C41" s="2"/>
      <c r="D41" s="2"/>
      <c r="E41" s="2" t="s">
        <v>58</v>
      </c>
      <c r="F41" s="2"/>
      <c r="G41" s="2">
        <v>1500</v>
      </c>
      <c r="H41" s="2"/>
      <c r="I41" s="2"/>
      <c r="J41" s="2"/>
      <c r="K41" s="2"/>
      <c r="L41" s="2"/>
      <c r="M41" s="2"/>
      <c r="N41" s="2"/>
    </row>
    <row r="42" spans="1:14" ht="12.75">
      <c r="A42" s="2" t="s">
        <v>59</v>
      </c>
      <c r="B42" s="2"/>
      <c r="C42" s="2"/>
      <c r="D42" s="2"/>
      <c r="E42" s="2" t="s">
        <v>60</v>
      </c>
      <c r="F42" s="2"/>
      <c r="G42" s="2">
        <v>12670.71</v>
      </c>
      <c r="H42" s="2"/>
      <c r="I42" s="2"/>
      <c r="J42" s="2"/>
      <c r="K42" s="2"/>
      <c r="L42" s="2"/>
      <c r="M42" s="2"/>
      <c r="N42" s="2"/>
    </row>
    <row r="43" spans="1:14" ht="12.75">
      <c r="A43" s="1" t="s">
        <v>61</v>
      </c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9" t="s">
        <v>62</v>
      </c>
      <c r="E44" t="s">
        <v>63</v>
      </c>
      <c r="F44" s="2"/>
      <c r="G44" s="2">
        <v>228.2</v>
      </c>
      <c r="H44" s="2"/>
      <c r="I44" s="2"/>
      <c r="J44" s="2"/>
      <c r="K44" s="2"/>
      <c r="L44" s="2"/>
      <c r="M44" s="2"/>
      <c r="N44" s="2"/>
    </row>
    <row r="45" spans="1:14" ht="12.75">
      <c r="A45" s="9" t="s">
        <v>64</v>
      </c>
      <c r="E45" t="s">
        <v>63</v>
      </c>
      <c r="F45" s="2"/>
      <c r="G45" s="2">
        <v>551</v>
      </c>
      <c r="H45" s="2"/>
      <c r="I45" s="2"/>
      <c r="J45" s="2"/>
      <c r="K45" s="2"/>
      <c r="L45" s="2"/>
      <c r="M45" s="2"/>
      <c r="N45" s="2"/>
    </row>
    <row r="46" spans="1:14" ht="12.75">
      <c r="A46" s="2" t="s">
        <v>65</v>
      </c>
      <c r="B46" s="2"/>
      <c r="C46" s="2"/>
      <c r="D46" s="2"/>
      <c r="E46" s="2" t="s">
        <v>63</v>
      </c>
      <c r="F46" s="2"/>
      <c r="G46" s="2">
        <v>156</v>
      </c>
      <c r="H46" s="2"/>
      <c r="I46" s="2"/>
      <c r="J46" s="2"/>
      <c r="K46" s="2"/>
      <c r="L46" s="2"/>
      <c r="M46" s="2"/>
      <c r="N46" s="2"/>
    </row>
    <row r="47" spans="1:14" ht="12.75">
      <c r="A47" s="10" t="s">
        <v>66</v>
      </c>
      <c r="B47" s="10"/>
      <c r="C47" s="10"/>
      <c r="D47" s="10"/>
      <c r="E47" s="2" t="s">
        <v>63</v>
      </c>
      <c r="F47" s="2"/>
      <c r="G47" s="2">
        <v>734.7</v>
      </c>
      <c r="H47" s="2"/>
      <c r="I47" s="2"/>
      <c r="J47" s="2"/>
      <c r="K47" s="2"/>
      <c r="L47" s="2"/>
      <c r="M47" s="2"/>
      <c r="N47" s="2"/>
    </row>
    <row r="48" spans="1:14" ht="12.75">
      <c r="A48" s="10" t="s">
        <v>67</v>
      </c>
      <c r="B48" s="9"/>
      <c r="C48" s="9"/>
      <c r="D48" s="9"/>
      <c r="E48" s="2" t="s">
        <v>63</v>
      </c>
      <c r="F48" s="2"/>
      <c r="G48" s="2">
        <v>1007</v>
      </c>
      <c r="H48" s="2"/>
      <c r="I48" s="2"/>
      <c r="J48" s="2"/>
      <c r="K48" s="2"/>
      <c r="L48" s="2"/>
      <c r="M48" s="2"/>
      <c r="N48" s="2"/>
    </row>
    <row r="49" spans="1:14" ht="12.75">
      <c r="A49" s="2" t="s">
        <v>68</v>
      </c>
      <c r="B49" s="2"/>
      <c r="C49" s="2"/>
      <c r="D49" s="2"/>
      <c r="E49" s="2" t="s">
        <v>63</v>
      </c>
      <c r="F49" s="2"/>
      <c r="G49" s="2">
        <v>1022.58</v>
      </c>
      <c r="H49" s="2"/>
      <c r="I49" s="2"/>
      <c r="J49" s="2"/>
      <c r="K49" s="2"/>
      <c r="L49" s="2"/>
      <c r="M49" s="2"/>
      <c r="N49" s="2"/>
    </row>
    <row r="50" spans="1:14" ht="12.75">
      <c r="A50" s="10" t="s">
        <v>69</v>
      </c>
      <c r="B50" s="2"/>
      <c r="C50" s="2"/>
      <c r="D50" s="2"/>
      <c r="E50" s="2" t="s">
        <v>63</v>
      </c>
      <c r="F50" s="2"/>
      <c r="G50" s="2">
        <v>89.9</v>
      </c>
      <c r="H50" s="2"/>
      <c r="I50" s="2"/>
      <c r="J50" s="2"/>
      <c r="K50" s="2"/>
      <c r="L50" s="2"/>
      <c r="M50" s="2"/>
      <c r="N50" s="2"/>
    </row>
    <row r="51" spans="1:14" ht="12.75">
      <c r="A51" s="2" t="s">
        <v>70</v>
      </c>
      <c r="B51" s="2"/>
      <c r="C51" s="2"/>
      <c r="D51" s="2"/>
      <c r="E51" s="2" t="s">
        <v>63</v>
      </c>
      <c r="F51" s="2"/>
      <c r="G51" s="2">
        <v>1000</v>
      </c>
      <c r="H51" s="2"/>
      <c r="I51" s="2"/>
      <c r="J51" s="2"/>
      <c r="K51" s="2"/>
      <c r="L51" s="2"/>
      <c r="M51" s="2"/>
      <c r="N51" s="2"/>
    </row>
    <row r="52" spans="1:14" ht="12.75">
      <c r="A52" s="2" t="s">
        <v>71</v>
      </c>
      <c r="B52" s="2"/>
      <c r="C52" s="2"/>
      <c r="D52" s="2"/>
      <c r="E52" s="2" t="s">
        <v>72</v>
      </c>
      <c r="F52" s="2"/>
      <c r="G52" s="2">
        <v>300</v>
      </c>
      <c r="H52" s="2"/>
      <c r="I52" s="2"/>
      <c r="J52" s="2"/>
      <c r="K52" s="2"/>
      <c r="L52" s="2"/>
      <c r="M52" s="2"/>
      <c r="N52" s="2"/>
    </row>
    <row r="53" spans="1:14" ht="12.75">
      <c r="A53" s="2" t="s">
        <v>73</v>
      </c>
      <c r="B53" s="2"/>
      <c r="C53" s="2"/>
      <c r="D53" s="2"/>
      <c r="E53" s="2" t="s">
        <v>72</v>
      </c>
      <c r="F53" s="2"/>
      <c r="G53" s="2">
        <v>3222.3</v>
      </c>
      <c r="H53" s="2"/>
      <c r="I53" s="2"/>
      <c r="J53" s="2"/>
      <c r="K53" s="2"/>
      <c r="L53" s="2"/>
      <c r="M53" s="2"/>
      <c r="N53" s="2"/>
    </row>
    <row r="54" spans="1:14" ht="12.75">
      <c r="A54" s="2" t="s">
        <v>74</v>
      </c>
      <c r="B54" s="2"/>
      <c r="C54" s="2"/>
      <c r="D54" s="2"/>
      <c r="E54" s="2" t="s">
        <v>72</v>
      </c>
      <c r="F54" s="2"/>
      <c r="G54" s="2">
        <v>104.37</v>
      </c>
      <c r="H54" s="2"/>
      <c r="I54" s="2"/>
      <c r="J54" s="2"/>
      <c r="K54" s="2"/>
      <c r="L54" s="2"/>
      <c r="M54" s="2"/>
      <c r="N54" s="2"/>
    </row>
    <row r="55" spans="1:14" ht="12.75">
      <c r="A55" s="2" t="s">
        <v>75</v>
      </c>
      <c r="B55" s="2"/>
      <c r="C55" s="2"/>
      <c r="D55" s="2"/>
      <c r="E55" s="2" t="s">
        <v>72</v>
      </c>
      <c r="F55" s="2"/>
      <c r="G55" s="2">
        <v>141.72</v>
      </c>
      <c r="H55" s="2"/>
      <c r="I55" s="2"/>
      <c r="J55" s="2"/>
      <c r="K55" s="2"/>
      <c r="L55" s="2"/>
      <c r="M55" s="2"/>
      <c r="N55" s="2"/>
    </row>
    <row r="56" spans="1:14" ht="12.75">
      <c r="A56" s="2" t="s">
        <v>76</v>
      </c>
      <c r="B56" s="2"/>
      <c r="C56" s="2"/>
      <c r="D56" s="2"/>
      <c r="E56" s="2" t="s">
        <v>72</v>
      </c>
      <c r="F56" s="2"/>
      <c r="G56" s="2">
        <v>113.9</v>
      </c>
      <c r="H56" s="2"/>
      <c r="I56" s="2"/>
      <c r="J56" s="2"/>
      <c r="K56" s="2"/>
      <c r="L56" s="2"/>
      <c r="M56" s="2"/>
      <c r="N56" s="2"/>
    </row>
    <row r="57" spans="1:14" ht="12.75">
      <c r="A57" s="2" t="s">
        <v>77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 t="s">
        <v>78</v>
      </c>
      <c r="B58" s="2"/>
      <c r="C58" s="2"/>
      <c r="D58" s="2"/>
      <c r="E58" s="2" t="s">
        <v>72</v>
      </c>
      <c r="F58" s="2"/>
      <c r="G58" s="2">
        <v>248.28</v>
      </c>
      <c r="H58" s="2"/>
      <c r="I58" s="2"/>
      <c r="J58" s="2"/>
      <c r="K58" s="2"/>
      <c r="L58" s="2"/>
      <c r="M58" s="2"/>
      <c r="N58" s="2"/>
    </row>
    <row r="59" spans="1:14" ht="12.75">
      <c r="A59" s="2" t="s">
        <v>79</v>
      </c>
      <c r="B59" s="2"/>
      <c r="C59" s="2"/>
      <c r="D59" s="2"/>
      <c r="E59" s="2" t="s">
        <v>72</v>
      </c>
      <c r="F59" s="2"/>
      <c r="G59" s="2">
        <v>367.5</v>
      </c>
      <c r="H59" s="2"/>
      <c r="I59" s="2"/>
      <c r="J59" s="2"/>
      <c r="K59" s="2"/>
      <c r="L59" s="2"/>
      <c r="M59" s="2"/>
      <c r="N59" s="2"/>
    </row>
    <row r="60" spans="1:14" ht="12.75">
      <c r="A60" s="2" t="s">
        <v>80</v>
      </c>
      <c r="B60" s="2"/>
      <c r="C60" s="2"/>
      <c r="D60" s="2"/>
      <c r="E60" s="2" t="s">
        <v>72</v>
      </c>
      <c r="F60" s="2"/>
      <c r="G60" s="2">
        <v>600.12</v>
      </c>
      <c r="H60" s="2"/>
      <c r="I60" s="2"/>
      <c r="J60" s="2"/>
      <c r="K60" s="2"/>
      <c r="L60" s="2"/>
      <c r="M60" s="2"/>
      <c r="N60" s="2"/>
    </row>
    <row r="61" spans="1:14" ht="12.75">
      <c r="A61" s="2" t="s">
        <v>81</v>
      </c>
      <c r="B61" s="2"/>
      <c r="C61" s="2"/>
      <c r="D61" s="2"/>
      <c r="E61" s="2" t="s">
        <v>72</v>
      </c>
      <c r="F61" s="2"/>
      <c r="G61" s="2">
        <v>779</v>
      </c>
      <c r="H61" s="2"/>
      <c r="I61" s="2"/>
      <c r="J61" s="2"/>
      <c r="K61" s="2"/>
      <c r="L61" s="2"/>
      <c r="M61" s="2"/>
      <c r="N61" s="2"/>
    </row>
    <row r="62" spans="1:14" ht="12.75">
      <c r="A62" s="2" t="s">
        <v>82</v>
      </c>
      <c r="B62" s="2"/>
      <c r="C62" s="2"/>
      <c r="D62" s="2"/>
      <c r="E62" s="2" t="s">
        <v>72</v>
      </c>
      <c r="F62" s="2"/>
      <c r="G62" s="2">
        <v>500</v>
      </c>
      <c r="H62" s="2"/>
      <c r="I62" s="2"/>
      <c r="J62" s="2"/>
      <c r="K62" s="2"/>
      <c r="L62" s="2"/>
      <c r="M62" s="2"/>
      <c r="N62" s="2"/>
    </row>
    <row r="63" spans="1:14" ht="12.75">
      <c r="A63" s="2" t="s">
        <v>83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 t="s">
        <v>84</v>
      </c>
      <c r="B64" s="2"/>
      <c r="C64" s="2"/>
      <c r="D64" s="2"/>
      <c r="E64" s="2" t="s">
        <v>72</v>
      </c>
      <c r="F64" s="2"/>
      <c r="G64" s="2">
        <v>2474</v>
      </c>
      <c r="H64" s="2"/>
      <c r="I64" s="2"/>
      <c r="J64" s="2"/>
      <c r="K64" s="2"/>
      <c r="L64" s="2"/>
      <c r="M64" s="2"/>
      <c r="N64" s="2"/>
    </row>
    <row r="65" spans="1:14" ht="12.75">
      <c r="A65" s="2" t="s">
        <v>85</v>
      </c>
      <c r="B65" s="2"/>
      <c r="C65" s="2"/>
      <c r="D65" s="2"/>
      <c r="E65" s="2" t="s">
        <v>72</v>
      </c>
      <c r="F65" s="2"/>
      <c r="G65" s="2">
        <v>1660</v>
      </c>
      <c r="H65" s="2"/>
      <c r="I65" s="2"/>
      <c r="J65" s="2"/>
      <c r="K65" s="2"/>
      <c r="L65" s="2"/>
      <c r="M65" s="2"/>
      <c r="N65" s="2"/>
    </row>
    <row r="66" spans="1:14" ht="12.75">
      <c r="A66" s="2" t="s">
        <v>86</v>
      </c>
      <c r="B66" s="2"/>
      <c r="C66" s="2"/>
      <c r="D66" s="2"/>
      <c r="E66" s="2" t="s">
        <v>72</v>
      </c>
      <c r="F66" s="2"/>
      <c r="G66" s="2">
        <v>2900</v>
      </c>
      <c r="H66" s="2"/>
      <c r="I66" s="2"/>
      <c r="J66" s="2"/>
      <c r="K66" s="2"/>
      <c r="L66" s="2"/>
      <c r="M66" s="2"/>
      <c r="N66" s="2"/>
    </row>
    <row r="67" spans="1:14" ht="12.75">
      <c r="A67" s="2" t="s">
        <v>87</v>
      </c>
      <c r="B67" s="2"/>
      <c r="C67" s="2"/>
      <c r="D67" s="2"/>
      <c r="E67" s="2" t="s">
        <v>72</v>
      </c>
      <c r="F67" s="2"/>
      <c r="G67" s="2">
        <v>1750</v>
      </c>
      <c r="H67" s="2"/>
      <c r="I67" s="2"/>
      <c r="J67" s="2"/>
      <c r="K67" s="2"/>
      <c r="L67" s="2"/>
      <c r="M67" s="2"/>
      <c r="N67" s="2"/>
    </row>
    <row r="68" spans="1:14" ht="12.75">
      <c r="A68" s="2" t="s">
        <v>88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 t="s">
        <v>89</v>
      </c>
      <c r="B69" s="2"/>
      <c r="C69" s="2"/>
      <c r="D69" s="2"/>
      <c r="E69" s="2" t="s">
        <v>72</v>
      </c>
      <c r="F69" s="2"/>
      <c r="G69" s="2"/>
      <c r="H69" s="2">
        <v>4146.37</v>
      </c>
      <c r="I69" s="2"/>
      <c r="J69" s="2"/>
      <c r="K69" s="2"/>
      <c r="L69" s="2"/>
      <c r="M69" s="2"/>
      <c r="N69" s="2"/>
    </row>
    <row r="70" spans="1:14" ht="12.75">
      <c r="A70" s="2" t="s">
        <v>90</v>
      </c>
      <c r="B70" s="2"/>
      <c r="C70" s="2"/>
      <c r="D70" s="2"/>
      <c r="E70" s="2"/>
      <c r="F70" s="2"/>
      <c r="G70" s="2">
        <v>5565</v>
      </c>
      <c r="H70" s="2"/>
      <c r="I70" s="2"/>
      <c r="J70" s="2"/>
      <c r="K70" s="2"/>
      <c r="L70" s="2"/>
      <c r="M70" s="2"/>
      <c r="N70" s="2"/>
    </row>
    <row r="71" spans="1:14" ht="12.75">
      <c r="A71" s="2" t="s">
        <v>91</v>
      </c>
      <c r="B71" s="2"/>
      <c r="C71" s="2"/>
      <c r="D71" s="2"/>
      <c r="E71" s="2" t="s">
        <v>72</v>
      </c>
      <c r="F71" s="2"/>
      <c r="G71" s="2">
        <v>6000</v>
      </c>
      <c r="H71" s="2"/>
      <c r="I71" s="2"/>
      <c r="J71" s="2"/>
      <c r="K71" s="2"/>
      <c r="L71" s="2"/>
      <c r="M71" s="2"/>
      <c r="N71" s="2"/>
    </row>
    <row r="72" spans="1:14" ht="12.75">
      <c r="A72" s="2" t="s">
        <v>92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3"/>
      <c r="B73" s="1"/>
      <c r="C73" s="1"/>
      <c r="D73" s="1"/>
      <c r="E73" s="1"/>
      <c r="F73" s="1"/>
      <c r="G73" s="1"/>
      <c r="H73" s="1" t="s">
        <v>3</v>
      </c>
      <c r="I73" s="1" t="s">
        <v>4</v>
      </c>
      <c r="J73" s="1"/>
      <c r="K73" s="4" t="s">
        <v>5</v>
      </c>
      <c r="L73" s="1"/>
      <c r="M73" s="1"/>
      <c r="N73" s="2"/>
    </row>
    <row r="74" spans="1:14" ht="12.75">
      <c r="A74" s="3" t="s">
        <v>61</v>
      </c>
      <c r="B74" s="1"/>
      <c r="C74" s="1"/>
      <c r="D74" s="1"/>
      <c r="E74" s="1" t="s">
        <v>7</v>
      </c>
      <c r="F74" s="1" t="s">
        <v>8</v>
      </c>
      <c r="G74" s="1" t="s">
        <v>9</v>
      </c>
      <c r="H74" s="1" t="s">
        <v>10</v>
      </c>
      <c r="I74" s="1" t="s">
        <v>11</v>
      </c>
      <c r="J74" s="1"/>
      <c r="K74" s="1" t="s">
        <v>12</v>
      </c>
      <c r="L74" s="1" t="s">
        <v>13</v>
      </c>
      <c r="M74" s="1" t="s">
        <v>14</v>
      </c>
      <c r="N74" s="2"/>
    </row>
    <row r="75" spans="1:14" ht="12.75">
      <c r="A75" s="2" t="s">
        <v>93</v>
      </c>
      <c r="B75" s="2"/>
      <c r="C75" s="2"/>
      <c r="D75" s="2"/>
      <c r="E75" s="2"/>
      <c r="F75" s="2"/>
      <c r="G75" s="2">
        <v>-2000</v>
      </c>
      <c r="H75" s="2"/>
      <c r="I75" s="2"/>
      <c r="J75" s="2"/>
      <c r="K75" s="2"/>
      <c r="L75" s="2"/>
      <c r="M75" s="2"/>
      <c r="N75" s="2"/>
    </row>
    <row r="76" spans="1:14" ht="12.75">
      <c r="A76" s="2" t="s">
        <v>94</v>
      </c>
      <c r="B76" s="2"/>
      <c r="C76" s="2"/>
      <c r="D76" s="2"/>
      <c r="E76" s="2"/>
      <c r="F76" s="2"/>
      <c r="G76" s="2">
        <v>-195</v>
      </c>
      <c r="H76" s="2"/>
      <c r="I76" s="2"/>
      <c r="J76" s="2"/>
      <c r="K76" s="2"/>
      <c r="L76" s="2"/>
      <c r="M76" s="2"/>
      <c r="N76" s="2"/>
    </row>
    <row r="77" spans="1:14" ht="12.75">
      <c r="A77" s="2" t="s">
        <v>95</v>
      </c>
      <c r="B77" s="2"/>
      <c r="C77" s="2"/>
      <c r="D77" s="2"/>
      <c r="E77" s="2" t="s">
        <v>96</v>
      </c>
      <c r="F77" s="2"/>
      <c r="G77" s="2">
        <v>2900</v>
      </c>
      <c r="H77" s="2"/>
      <c r="I77" s="2"/>
      <c r="J77" s="2"/>
      <c r="K77" s="2"/>
      <c r="L77" s="2"/>
      <c r="M77" s="2"/>
      <c r="N77" s="2"/>
    </row>
    <row r="78" spans="1:14" ht="12.75">
      <c r="A78" s="2" t="s">
        <v>97</v>
      </c>
      <c r="B78" s="2"/>
      <c r="C78" s="2"/>
      <c r="D78" s="2"/>
      <c r="E78" s="2" t="s">
        <v>98</v>
      </c>
      <c r="F78" s="2"/>
      <c r="G78" s="2">
        <v>2520.64</v>
      </c>
      <c r="H78" s="2"/>
      <c r="I78" s="2"/>
      <c r="J78" s="2"/>
      <c r="K78" s="2"/>
      <c r="L78" s="2"/>
      <c r="M78" s="2"/>
      <c r="N78" s="2"/>
    </row>
    <row r="79" spans="1:14" ht="12.75">
      <c r="A79" s="2" t="s">
        <v>99</v>
      </c>
      <c r="B79" s="2"/>
      <c r="C79" s="2"/>
      <c r="D79" s="2"/>
      <c r="E79" s="2" t="s">
        <v>96</v>
      </c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2" t="s">
        <v>100</v>
      </c>
      <c r="B80" s="2"/>
      <c r="C80" s="2"/>
      <c r="D80" s="2"/>
      <c r="E80" s="2" t="s">
        <v>96</v>
      </c>
      <c r="F80" s="2"/>
      <c r="G80" s="2">
        <v>7311</v>
      </c>
      <c r="H80" s="2"/>
      <c r="I80" s="2"/>
      <c r="J80" s="2"/>
      <c r="K80" s="2"/>
      <c r="L80" s="2"/>
      <c r="M80" s="2"/>
      <c r="N80" s="2"/>
    </row>
    <row r="81" spans="1:14" ht="12.75">
      <c r="A81" s="2" t="s">
        <v>101</v>
      </c>
      <c r="B81" s="2"/>
      <c r="C81" s="2"/>
      <c r="D81" s="2"/>
      <c r="E81" s="2" t="s">
        <v>96</v>
      </c>
      <c r="F81" s="2"/>
      <c r="G81" s="2">
        <v>2183.9</v>
      </c>
      <c r="H81" s="2"/>
      <c r="I81" s="2"/>
      <c r="J81" s="2"/>
      <c r="K81" s="2"/>
      <c r="L81" s="2"/>
      <c r="M81" s="2"/>
      <c r="N81" s="2"/>
    </row>
    <row r="82" spans="1:14" ht="12.75">
      <c r="A82" s="2" t="s">
        <v>102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 t="s">
        <v>103</v>
      </c>
      <c r="B83" s="2"/>
      <c r="C83" s="2"/>
      <c r="D83" s="2"/>
      <c r="E83" s="2" t="s">
        <v>96</v>
      </c>
      <c r="F83" s="2"/>
      <c r="G83" s="2">
        <v>13977.5</v>
      </c>
      <c r="H83" s="2"/>
      <c r="I83" s="2"/>
      <c r="J83" s="2"/>
      <c r="K83" s="2"/>
      <c r="L83" s="2"/>
      <c r="M83" s="2"/>
      <c r="N83" s="2"/>
    </row>
    <row r="84" spans="1:14" ht="12.75">
      <c r="A84" s="2" t="s">
        <v>104</v>
      </c>
      <c r="B84" s="2"/>
      <c r="C84" s="2"/>
      <c r="D84" s="2"/>
      <c r="E84" s="2" t="s">
        <v>96</v>
      </c>
      <c r="F84" s="2"/>
      <c r="G84" s="2">
        <v>490</v>
      </c>
      <c r="H84" s="2"/>
      <c r="I84" s="2"/>
      <c r="J84" s="2"/>
      <c r="K84" s="2"/>
      <c r="L84" s="2"/>
      <c r="M84" s="2"/>
      <c r="N84" s="2"/>
    </row>
    <row r="85" spans="1:14" ht="12.75">
      <c r="A85" s="2" t="s">
        <v>105</v>
      </c>
      <c r="B85" s="2"/>
      <c r="C85" s="2"/>
      <c r="D85" s="2"/>
      <c r="E85" s="2" t="s">
        <v>96</v>
      </c>
      <c r="F85" s="2"/>
      <c r="G85" s="2">
        <v>2455</v>
      </c>
      <c r="H85" s="2"/>
      <c r="I85" s="2"/>
      <c r="J85" s="2"/>
      <c r="K85" s="2"/>
      <c r="L85" s="2"/>
      <c r="M85" s="2"/>
      <c r="N85" s="2"/>
    </row>
    <row r="86" spans="1:14" ht="12.75">
      <c r="A86" s="2" t="s">
        <v>106</v>
      </c>
      <c r="B86" s="2"/>
      <c r="C86" s="2"/>
      <c r="D86" s="2"/>
      <c r="E86" s="2" t="s">
        <v>107</v>
      </c>
      <c r="F86" s="2"/>
      <c r="G86" s="2">
        <v>414</v>
      </c>
      <c r="H86" s="2"/>
      <c r="I86" s="2"/>
      <c r="J86" s="2"/>
      <c r="K86" s="2"/>
      <c r="L86" s="2"/>
      <c r="M86" s="2"/>
      <c r="N86" s="2"/>
    </row>
    <row r="87" spans="1:14" ht="12.75">
      <c r="A87" s="2" t="s">
        <v>108</v>
      </c>
      <c r="B87" s="2"/>
      <c r="C87" s="2"/>
      <c r="D87" s="2"/>
      <c r="E87" s="2"/>
      <c r="F87" s="2"/>
      <c r="G87" s="2">
        <v>-92</v>
      </c>
      <c r="H87" s="2"/>
      <c r="I87" s="2"/>
      <c r="J87" s="2"/>
      <c r="K87" s="2"/>
      <c r="L87" s="2"/>
      <c r="M87" s="2"/>
      <c r="N87" s="2"/>
    </row>
    <row r="88" spans="1:14" ht="12.75">
      <c r="A88" s="2" t="s">
        <v>109</v>
      </c>
      <c r="B88" s="2"/>
      <c r="C88" s="2"/>
      <c r="D88" s="2"/>
      <c r="E88" s="2" t="s">
        <v>107</v>
      </c>
      <c r="F88" s="2"/>
      <c r="G88" s="2">
        <v>450</v>
      </c>
      <c r="H88" s="2"/>
      <c r="I88" s="2"/>
      <c r="J88" s="2"/>
      <c r="K88" s="2"/>
      <c r="L88" s="2"/>
      <c r="M88" s="2"/>
      <c r="N88" s="2"/>
    </row>
    <row r="89" spans="1:14" ht="12.75">
      <c r="A89" s="2" t="s">
        <v>110</v>
      </c>
      <c r="B89" s="2"/>
      <c r="C89" s="2"/>
      <c r="D89" s="2"/>
      <c r="E89" s="2" t="s">
        <v>107</v>
      </c>
      <c r="F89" s="2"/>
      <c r="G89" s="2">
        <v>560</v>
      </c>
      <c r="H89" s="2"/>
      <c r="I89" s="2"/>
      <c r="J89" s="2"/>
      <c r="K89" s="2"/>
      <c r="L89" s="2"/>
      <c r="M89" s="2"/>
      <c r="N89" s="2"/>
    </row>
    <row r="90" spans="1:14" ht="12.75">
      <c r="A90" s="2" t="s">
        <v>111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 t="s">
        <v>69</v>
      </c>
      <c r="B91" s="2"/>
      <c r="C91" s="2"/>
      <c r="D91" s="2"/>
      <c r="E91" s="2" t="s">
        <v>112</v>
      </c>
      <c r="F91" s="2"/>
      <c r="G91" s="2">
        <v>100</v>
      </c>
      <c r="H91" s="2"/>
      <c r="I91" s="2"/>
      <c r="J91" s="2"/>
      <c r="K91" s="2"/>
      <c r="L91" s="2"/>
      <c r="M91" s="2"/>
      <c r="N91" s="2"/>
    </row>
    <row r="92" spans="1:14" ht="12.75">
      <c r="A92" s="2" t="s">
        <v>113</v>
      </c>
      <c r="B92" s="2"/>
      <c r="C92" s="2"/>
      <c r="D92" s="2"/>
      <c r="E92" s="2" t="s">
        <v>112</v>
      </c>
      <c r="F92" s="2"/>
      <c r="G92" s="2">
        <v>100</v>
      </c>
      <c r="H92" s="2"/>
      <c r="I92" s="2"/>
      <c r="J92" s="2"/>
      <c r="K92" s="2"/>
      <c r="L92" s="2"/>
      <c r="M92" s="2"/>
      <c r="N92" s="2"/>
    </row>
    <row r="93" spans="1:14" ht="12.75">
      <c r="A93" s="2" t="s">
        <v>114</v>
      </c>
      <c r="B93" s="2"/>
      <c r="C93" s="2"/>
      <c r="D93" s="2"/>
      <c r="E93" s="2" t="s">
        <v>112</v>
      </c>
      <c r="F93" s="2"/>
      <c r="G93" s="2">
        <v>400</v>
      </c>
      <c r="H93" s="2"/>
      <c r="I93" s="2"/>
      <c r="J93" s="2"/>
      <c r="K93" s="2"/>
      <c r="L93" s="2"/>
      <c r="M93" s="2"/>
      <c r="N93" s="2"/>
    </row>
    <row r="94" spans="1:14" ht="12.75">
      <c r="A94" s="2" t="s">
        <v>115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t="s">
        <v>116</v>
      </c>
      <c r="E95" t="s">
        <v>112</v>
      </c>
      <c r="G95">
        <v>250</v>
      </c>
      <c r="H95" s="2"/>
      <c r="I95" s="2"/>
      <c r="J95" s="2"/>
      <c r="K95" s="2"/>
      <c r="L95" s="2"/>
      <c r="M95" s="2"/>
      <c r="N95" s="2"/>
    </row>
    <row r="96" spans="1:14" ht="12.75">
      <c r="A96" t="s">
        <v>117</v>
      </c>
      <c r="H96" s="2"/>
      <c r="I96" s="2"/>
      <c r="J96" s="2"/>
      <c r="K96" s="2"/>
      <c r="L96" s="2"/>
      <c r="M96" s="2"/>
      <c r="N96" s="2"/>
    </row>
    <row r="97" spans="1:14" ht="12.75">
      <c r="A97" s="2" t="s">
        <v>118</v>
      </c>
      <c r="E97" s="2" t="s">
        <v>112</v>
      </c>
      <c r="G97" s="2">
        <v>3277.26</v>
      </c>
      <c r="H97" s="2"/>
      <c r="I97" s="2"/>
      <c r="J97" s="2"/>
      <c r="K97" s="2"/>
      <c r="L97" s="2"/>
      <c r="M97" s="2"/>
      <c r="N97" s="2"/>
    </row>
    <row r="98" spans="1:14" ht="12.75">
      <c r="A98" t="s">
        <v>100</v>
      </c>
      <c r="E98" t="s">
        <v>112</v>
      </c>
      <c r="G98" s="2">
        <v>461.98</v>
      </c>
      <c r="H98" s="2"/>
      <c r="I98" s="2"/>
      <c r="J98" s="2"/>
      <c r="K98" s="2"/>
      <c r="L98" s="2"/>
      <c r="M98" s="2"/>
      <c r="N98" s="2"/>
    </row>
    <row r="99" spans="1:14" ht="12.75">
      <c r="A99" t="s">
        <v>119</v>
      </c>
      <c r="H99" s="2"/>
      <c r="I99" s="2"/>
      <c r="J99" s="2"/>
      <c r="K99" s="2"/>
      <c r="L99" s="2"/>
      <c r="M99" s="2"/>
      <c r="N99" s="2"/>
    </row>
    <row r="100" spans="1:14" ht="12.75">
      <c r="A100" t="s">
        <v>120</v>
      </c>
      <c r="G100">
        <v>-3185.06</v>
      </c>
      <c r="H100" s="2"/>
      <c r="I100" s="2"/>
      <c r="J100" s="2"/>
      <c r="K100" s="2"/>
      <c r="L100" s="2"/>
      <c r="M100" s="2"/>
      <c r="N100" s="2"/>
    </row>
    <row r="101" spans="8:14" ht="12.75">
      <c r="H101" s="2"/>
      <c r="I101" s="2"/>
      <c r="J101" s="2"/>
      <c r="K101" s="2"/>
      <c r="L101" s="2"/>
      <c r="M101" s="2"/>
      <c r="N101" s="2"/>
    </row>
    <row r="102" spans="8:14" ht="12.75">
      <c r="H102" s="2"/>
      <c r="I102" s="2"/>
      <c r="J102" s="2"/>
      <c r="K102" s="2"/>
      <c r="L102" s="2"/>
      <c r="M102" s="2"/>
      <c r="N102" s="2"/>
    </row>
    <row r="103" spans="8:14" ht="12.75">
      <c r="H103" s="2"/>
      <c r="I103" s="2"/>
      <c r="J103" s="2"/>
      <c r="K103" s="2"/>
      <c r="L103" s="2"/>
      <c r="M103" s="2"/>
      <c r="N103" s="2"/>
    </row>
    <row r="104" spans="8:14" ht="12.75">
      <c r="H104" s="2"/>
      <c r="I104" s="2"/>
      <c r="J104" s="2"/>
      <c r="K104" s="2"/>
      <c r="L104" s="2"/>
      <c r="M104" s="2"/>
      <c r="N104" s="2"/>
    </row>
    <row r="105" spans="8:14" ht="12.75">
      <c r="H105" s="2"/>
      <c r="I105" s="2"/>
      <c r="J105" s="2"/>
      <c r="K105" s="2"/>
      <c r="L105" s="2"/>
      <c r="M105" s="2"/>
      <c r="N105" s="2"/>
    </row>
    <row r="106" spans="8:14" ht="12.75">
      <c r="H106" s="2"/>
      <c r="I106" s="2"/>
      <c r="J106" s="2"/>
      <c r="K106" s="2"/>
      <c r="L106" s="2"/>
      <c r="M106" s="2"/>
      <c r="N106" s="2"/>
    </row>
    <row r="107" spans="8:14" ht="12.75">
      <c r="H107" s="2"/>
      <c r="I107" s="2"/>
      <c r="J107" s="2"/>
      <c r="K107" s="2"/>
      <c r="L107" s="2"/>
      <c r="M107" s="2"/>
      <c r="N107" s="2"/>
    </row>
    <row r="108" spans="8:14" ht="12.75">
      <c r="H108" s="2"/>
      <c r="I108" s="2"/>
      <c r="J108" s="2"/>
      <c r="K108" s="2"/>
      <c r="L108" s="2"/>
      <c r="M108" s="2"/>
      <c r="N108" s="2"/>
    </row>
    <row r="109" spans="1:14" ht="12.75">
      <c r="A109" s="3"/>
      <c r="B109" s="1"/>
      <c r="C109" s="1"/>
      <c r="D109" s="1"/>
      <c r="E109" s="1"/>
      <c r="F109" s="1"/>
      <c r="G109" s="1"/>
      <c r="H109" s="1" t="s">
        <v>3</v>
      </c>
      <c r="I109" s="1" t="s">
        <v>4</v>
      </c>
      <c r="J109" s="1"/>
      <c r="K109" s="4" t="s">
        <v>5</v>
      </c>
      <c r="L109" s="1"/>
      <c r="M109" s="1"/>
      <c r="N109" s="2"/>
    </row>
    <row r="110" spans="1:14" ht="12.75">
      <c r="A110" s="3" t="s">
        <v>61</v>
      </c>
      <c r="B110" s="1"/>
      <c r="C110" s="1"/>
      <c r="D110" s="1"/>
      <c r="E110" s="1" t="s">
        <v>7</v>
      </c>
      <c r="F110" s="1" t="s">
        <v>8</v>
      </c>
      <c r="G110" s="1" t="s">
        <v>9</v>
      </c>
      <c r="H110" s="1" t="s">
        <v>10</v>
      </c>
      <c r="I110" s="1" t="s">
        <v>11</v>
      </c>
      <c r="J110" s="1"/>
      <c r="K110" s="1" t="s">
        <v>12</v>
      </c>
      <c r="L110" s="1" t="s">
        <v>13</v>
      </c>
      <c r="M110" s="1" t="s">
        <v>14</v>
      </c>
      <c r="N110" s="2"/>
    </row>
    <row r="111" spans="1:14" ht="12.75">
      <c r="A111" t="s">
        <v>121</v>
      </c>
      <c r="E111" t="s">
        <v>122</v>
      </c>
      <c r="G111">
        <v>500</v>
      </c>
      <c r="H111" s="2"/>
      <c r="I111" s="2"/>
      <c r="J111" s="2"/>
      <c r="K111" s="2"/>
      <c r="L111" s="2"/>
      <c r="M111" s="2"/>
      <c r="N111" s="2"/>
    </row>
    <row r="112" spans="1:14" ht="12.75">
      <c r="A112" t="s">
        <v>123</v>
      </c>
      <c r="E112" t="s">
        <v>122</v>
      </c>
      <c r="G112">
        <v>100</v>
      </c>
      <c r="H112" s="2"/>
      <c r="I112" s="2"/>
      <c r="J112" s="2"/>
      <c r="K112" s="2"/>
      <c r="L112" s="2"/>
      <c r="M112" s="2"/>
      <c r="N112" s="2"/>
    </row>
    <row r="113" spans="1:14" ht="12.75">
      <c r="A113" t="s">
        <v>124</v>
      </c>
      <c r="E113" t="s">
        <v>122</v>
      </c>
      <c r="G113">
        <v>500</v>
      </c>
      <c r="H113" s="2"/>
      <c r="I113" s="2"/>
      <c r="J113" s="2"/>
      <c r="K113" s="2"/>
      <c r="L113" s="2"/>
      <c r="M113" s="2"/>
      <c r="N113" s="2"/>
    </row>
    <row r="114" spans="1:14" ht="12.75">
      <c r="A114" t="s">
        <v>125</v>
      </c>
      <c r="E114" t="s">
        <v>122</v>
      </c>
      <c r="G114">
        <v>810</v>
      </c>
      <c r="H114" s="2"/>
      <c r="I114" s="2"/>
      <c r="J114" s="2"/>
      <c r="K114" s="2"/>
      <c r="L114" s="2"/>
      <c r="M114" s="2"/>
      <c r="N114" s="2"/>
    </row>
    <row r="115" spans="1:14" ht="12.75">
      <c r="A115" t="s">
        <v>126</v>
      </c>
      <c r="G115">
        <v>-2643.8</v>
      </c>
      <c r="H115" s="2"/>
      <c r="I115" s="2"/>
      <c r="J115" s="2"/>
      <c r="K115" s="2"/>
      <c r="L115" s="2"/>
      <c r="M115" s="2"/>
      <c r="N115" s="2"/>
    </row>
    <row r="116" spans="1:14" ht="12.75">
      <c r="A116" t="s">
        <v>127</v>
      </c>
      <c r="E116" t="s">
        <v>122</v>
      </c>
      <c r="G116">
        <v>100</v>
      </c>
      <c r="H116" s="2"/>
      <c r="I116" s="2"/>
      <c r="J116" s="2"/>
      <c r="K116" s="2"/>
      <c r="L116" s="2"/>
      <c r="M116" s="2"/>
      <c r="N116" s="2"/>
    </row>
    <row r="117" spans="1:14" ht="12.75">
      <c r="A117" t="s">
        <v>128</v>
      </c>
      <c r="H117" s="2"/>
      <c r="I117" s="2"/>
      <c r="J117" s="2"/>
      <c r="K117" s="2"/>
      <c r="L117" s="2"/>
      <c r="M117" s="2"/>
      <c r="N117" s="2"/>
    </row>
    <row r="118" spans="8:14" ht="12.75">
      <c r="H118" s="2"/>
      <c r="I118" s="2"/>
      <c r="J118" s="2"/>
      <c r="K118" s="2"/>
      <c r="L118" s="2"/>
      <c r="M118" s="2"/>
      <c r="N118" s="2"/>
    </row>
    <row r="119" spans="1:14" ht="13.5" thickBot="1">
      <c r="A119" s="3"/>
      <c r="B119" s="1"/>
      <c r="C119" s="1"/>
      <c r="D119" s="1"/>
      <c r="E119" s="1"/>
      <c r="F119" s="7">
        <f>SUM(F8:F69)</f>
        <v>116349.94</v>
      </c>
      <c r="G119" s="7">
        <f>SUM(G8:G118)</f>
        <v>94186.69</v>
      </c>
      <c r="H119" s="7">
        <f>SUM(H7:H99)</f>
        <v>13061.060000000001</v>
      </c>
      <c r="I119" s="7">
        <f>F119-G119-H119</f>
        <v>9102.189999999999</v>
      </c>
      <c r="J119" s="7"/>
      <c r="K119" s="13">
        <f>SUM(K10:K69)</f>
        <v>18602.5</v>
      </c>
      <c r="L119" s="7">
        <f>SUM(L10:L69)</f>
        <v>12560</v>
      </c>
      <c r="M119" s="7">
        <f>SUM(M10:M69)</f>
        <v>12560</v>
      </c>
      <c r="N119" s="2"/>
    </row>
    <row r="120" spans="1:14" ht="13.5" thickTop="1">
      <c r="A120" s="3"/>
      <c r="B120" s="1"/>
      <c r="C120" s="1"/>
      <c r="D120" s="1"/>
      <c r="E120" s="1"/>
      <c r="F120" s="14"/>
      <c r="G120" s="14"/>
      <c r="H120" s="14"/>
      <c r="I120" s="14"/>
      <c r="J120" s="14"/>
      <c r="K120" s="15"/>
      <c r="L120" s="14"/>
      <c r="M120" s="14"/>
      <c r="N120" s="2"/>
    </row>
    <row r="121" spans="1:14" ht="12.75">
      <c r="A121" s="3"/>
      <c r="B121" s="1"/>
      <c r="C121" s="1"/>
      <c r="D121" s="1"/>
      <c r="E121" s="1"/>
      <c r="F121" s="14"/>
      <c r="G121" s="14"/>
      <c r="H121" s="14"/>
      <c r="I121" s="14"/>
      <c r="J121" s="14"/>
      <c r="K121" s="15"/>
      <c r="L121" s="14"/>
      <c r="M121" s="14"/>
      <c r="N121" s="2"/>
    </row>
    <row r="122" spans="1:14" ht="18">
      <c r="A122" s="16" t="s">
        <v>129</v>
      </c>
      <c r="B122" s="16"/>
      <c r="C122" s="16"/>
      <c r="D122" s="16"/>
      <c r="E122" s="16"/>
      <c r="F122" s="16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10"/>
      <c r="B123" s="10"/>
      <c r="C123" s="10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10"/>
      <c r="B124" s="10"/>
      <c r="C124" s="10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10"/>
      <c r="B125" s="10"/>
      <c r="C125" s="10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4"/>
      <c r="L155" s="1"/>
      <c r="M155" s="1"/>
      <c r="N155" s="2"/>
    </row>
    <row r="156" spans="1:14" ht="12.75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2"/>
    </row>
    <row r="157" spans="1:14" ht="12.7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2.75">
      <c r="A186" s="2"/>
      <c r="B186" s="2"/>
      <c r="C186" s="2"/>
      <c r="D186" s="2"/>
      <c r="E186" s="2"/>
      <c r="F186" s="14"/>
      <c r="G186" s="14"/>
      <c r="H186" s="14"/>
      <c r="I186" s="14"/>
      <c r="J186" s="14"/>
      <c r="K186" s="14"/>
      <c r="L186" s="14"/>
      <c r="M186" s="14"/>
      <c r="N186" s="2"/>
    </row>
    <row r="187" spans="1:14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.75">
      <c r="A188" s="17"/>
      <c r="B188" s="17"/>
      <c r="C188" s="17"/>
      <c r="D188" s="17"/>
      <c r="E188" s="17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2.75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4"/>
      <c r="L197" s="1"/>
      <c r="M197" s="1"/>
      <c r="N197" s="2"/>
    </row>
    <row r="198" spans="1:14" ht="12.7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2"/>
    </row>
    <row r="199" spans="1:14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2.75">
      <c r="A217" s="2"/>
      <c r="B217" s="2"/>
      <c r="C217" s="2"/>
      <c r="D217" s="2"/>
      <c r="E217" s="2"/>
      <c r="F217" s="2"/>
      <c r="G217" s="18"/>
      <c r="H217" s="2"/>
      <c r="I217" s="2"/>
      <c r="J217" s="2"/>
      <c r="K217" s="2"/>
      <c r="L217" s="2"/>
      <c r="M217" s="2"/>
      <c r="N217" s="2"/>
    </row>
    <row r="218" spans="1:14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2.75">
      <c r="A223" s="11"/>
      <c r="B223" s="11"/>
      <c r="C223" s="11"/>
      <c r="D223" s="11"/>
      <c r="E223" s="11"/>
      <c r="F223" s="11"/>
      <c r="G223" s="11"/>
      <c r="H223" s="2"/>
      <c r="I223" s="2"/>
      <c r="J223" s="2"/>
      <c r="K223" s="2"/>
      <c r="L223" s="2"/>
      <c r="M223" s="2"/>
      <c r="N223" s="2"/>
    </row>
    <row r="224" spans="1:14" ht="12.75">
      <c r="A224" s="11"/>
      <c r="B224" s="11"/>
      <c r="C224" s="11"/>
      <c r="D224" s="11"/>
      <c r="E224" s="11"/>
      <c r="F224" s="11"/>
      <c r="G224" s="11"/>
      <c r="H224" s="2"/>
      <c r="I224" s="2"/>
      <c r="J224" s="2"/>
      <c r="K224" s="2"/>
      <c r="L224" s="2"/>
      <c r="M224" s="2"/>
      <c r="N224" s="2"/>
    </row>
    <row r="225" spans="1:14" ht="12.75">
      <c r="A225" s="11"/>
      <c r="B225" s="12"/>
      <c r="C225" s="12"/>
      <c r="D225" s="12"/>
      <c r="E225" s="12"/>
      <c r="F225" s="12"/>
      <c r="G225" s="11"/>
      <c r="H225" s="2"/>
      <c r="I225" s="2"/>
      <c r="J225" s="2"/>
      <c r="K225" s="2"/>
      <c r="L225" s="2"/>
      <c r="M225" s="2"/>
      <c r="N225" s="2"/>
    </row>
    <row r="226" spans="1:14" ht="12.75">
      <c r="A226" s="11"/>
      <c r="B226" s="11"/>
      <c r="C226" s="11"/>
      <c r="D226" s="12"/>
      <c r="E226" s="12"/>
      <c r="F226" s="12"/>
      <c r="G226" s="11"/>
      <c r="H226" s="2"/>
      <c r="I226" s="2"/>
      <c r="J226" s="2"/>
      <c r="K226" s="2"/>
      <c r="L226" s="2"/>
      <c r="M226" s="2"/>
      <c r="N226" s="2"/>
    </row>
    <row r="227" spans="1:14" ht="12.75">
      <c r="A227" s="11"/>
      <c r="B227" s="11"/>
      <c r="C227" s="11"/>
      <c r="D227" s="12"/>
      <c r="E227" s="12"/>
      <c r="F227" s="12"/>
      <c r="G227" s="11"/>
      <c r="H227" s="2"/>
      <c r="I227" s="2"/>
      <c r="J227" s="2"/>
      <c r="K227" s="2"/>
      <c r="L227" s="2"/>
      <c r="M227" s="2"/>
      <c r="N227" s="2"/>
    </row>
    <row r="228" spans="1:14" ht="12.75">
      <c r="A228" s="11"/>
      <c r="B228" s="11"/>
      <c r="C228" s="11"/>
      <c r="D228" s="12"/>
      <c r="E228" s="11"/>
      <c r="F228" s="12"/>
      <c r="G228" s="11"/>
      <c r="H228" s="2"/>
      <c r="I228" s="2"/>
      <c r="J228" s="2"/>
      <c r="K228" s="2"/>
      <c r="L228" s="2"/>
      <c r="M228" s="2"/>
      <c r="N228" s="2"/>
    </row>
    <row r="229" spans="1:14" ht="12.75">
      <c r="A229" s="11"/>
      <c r="B229" s="11"/>
      <c r="C229" s="11"/>
      <c r="D229" s="12"/>
      <c r="E229" s="11"/>
      <c r="F229" s="12"/>
      <c r="G229" s="11"/>
      <c r="H229" s="2"/>
      <c r="I229" s="2"/>
      <c r="J229" s="2"/>
      <c r="K229" s="2"/>
      <c r="L229" s="2"/>
      <c r="M229" s="2"/>
      <c r="N229" s="2"/>
    </row>
    <row r="230" spans="1:14" ht="12.75">
      <c r="A230" s="11"/>
      <c r="B230" s="11"/>
      <c r="C230" s="11"/>
      <c r="D230" s="12"/>
      <c r="E230" s="11"/>
      <c r="F230" s="12"/>
      <c r="G230" s="11"/>
      <c r="H230" s="2"/>
      <c r="I230" s="2"/>
      <c r="J230" s="2"/>
      <c r="K230" s="2"/>
      <c r="L230" s="2"/>
      <c r="M230" s="2"/>
      <c r="N230" s="2"/>
    </row>
    <row r="231" spans="1:14" ht="12.75">
      <c r="A231" s="11"/>
      <c r="B231" s="11"/>
      <c r="C231" s="11"/>
      <c r="D231" s="12"/>
      <c r="E231" s="11"/>
      <c r="F231" s="12"/>
      <c r="G231" s="11"/>
      <c r="H231" s="2"/>
      <c r="I231" s="2"/>
      <c r="J231" s="2"/>
      <c r="K231" s="2"/>
      <c r="L231" s="2"/>
      <c r="M231" s="2"/>
      <c r="N231" s="2"/>
    </row>
    <row r="232" spans="1:14" ht="12.75">
      <c r="A232" s="11"/>
      <c r="B232" s="11"/>
      <c r="C232" s="11"/>
      <c r="D232" s="12"/>
      <c r="E232" s="11"/>
      <c r="F232" s="12"/>
      <c r="G232" s="11"/>
      <c r="H232" s="2"/>
      <c r="I232" s="2"/>
      <c r="J232" s="2"/>
      <c r="K232" s="2"/>
      <c r="L232" s="2"/>
      <c r="M232" s="2"/>
      <c r="N232" s="2"/>
    </row>
    <row r="233" spans="1:14" ht="12.7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4"/>
      <c r="L233" s="1"/>
      <c r="M233" s="1"/>
      <c r="N233" s="2"/>
    </row>
    <row r="234" spans="1:14" ht="12.7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2"/>
    </row>
    <row r="235" spans="1:14" ht="12.75">
      <c r="A235" s="11"/>
      <c r="B235" s="11"/>
      <c r="C235" s="11"/>
      <c r="D235" s="12"/>
      <c r="E235" s="11"/>
      <c r="F235" s="12"/>
      <c r="G235" s="11"/>
      <c r="H235" s="2"/>
      <c r="I235" s="2"/>
      <c r="J235" s="2"/>
      <c r="K235" s="2"/>
      <c r="L235" s="2"/>
      <c r="M235" s="2"/>
      <c r="N235" s="2"/>
    </row>
    <row r="236" spans="1:14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2.75">
      <c r="A266" s="2"/>
      <c r="B266" s="2"/>
      <c r="C266" s="2"/>
      <c r="D266" s="2"/>
      <c r="E266" s="2"/>
      <c r="F266" s="14"/>
      <c r="G266" s="14"/>
      <c r="H266" s="14"/>
      <c r="I266" s="14"/>
      <c r="J266" s="14"/>
      <c r="K266" s="14"/>
      <c r="L266" s="14"/>
      <c r="M266" s="14"/>
      <c r="N266" s="14"/>
    </row>
    <row r="267" spans="1:14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8">
      <c r="A268" s="16"/>
      <c r="B268" s="16"/>
      <c r="C268" s="16"/>
      <c r="D268" s="16"/>
      <c r="E268" s="16"/>
      <c r="F268" s="2"/>
      <c r="G268" s="2"/>
      <c r="H268" s="2"/>
      <c r="I268" s="2"/>
      <c r="J268" s="2"/>
      <c r="K268" s="2"/>
      <c r="L268" s="2"/>
      <c r="M268" s="2"/>
      <c r="N268" s="2"/>
    </row>
    <row r="270" spans="1:5" ht="18">
      <c r="A270" s="19"/>
      <c r="B270" s="19"/>
      <c r="C270" s="19"/>
      <c r="D270" s="19"/>
      <c r="E270" s="19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socdegreenhalgh</dc:creator>
  <cp:keywords/>
  <dc:description/>
  <cp:lastModifiedBy>csecdcunningham</cp:lastModifiedBy>
  <cp:lastPrinted>2009-04-03T15:59:34Z</cp:lastPrinted>
  <dcterms:created xsi:type="dcterms:W3CDTF">2009-04-03T15:44:45Z</dcterms:created>
  <dcterms:modified xsi:type="dcterms:W3CDTF">2009-04-03T15:59:57Z</dcterms:modified>
  <cp:category/>
  <cp:version/>
  <cp:contentType/>
  <cp:contentStatus/>
</cp:coreProperties>
</file>